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 codeName="{2109D909-C6D8-E34B-4C66-09127ED2DC4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cel\_VA\DeSite\Artikel\VBA\Downloads\"/>
    </mc:Choice>
  </mc:AlternateContent>
  <xr:revisionPtr revIDLastSave="0" documentId="8_{70551319-8465-4504-8621-284F8818C575}" xr6:coauthVersionLast="45" xr6:coauthVersionMax="45" xr10:uidLastSave="{00000000-0000-0000-0000-000000000000}"/>
  <bookViews>
    <workbookView xWindow="-120" yWindow="-120" windowWidth="38640" windowHeight="15840" xr2:uid="{2D7769CD-9E62-42AB-B436-485BE49ADB2E}"/>
  </bookViews>
  <sheets>
    <sheet name="Blad1" sheetId="2" r:id="rId1"/>
    <sheet name="Toelichting" sheetId="5" r:id="rId2"/>
    <sheet name="Hulp" sheetId="7" r:id="rId3"/>
  </sheets>
  <functionGroups builtInGroupCount="19"/>
  <definedNames>
    <definedName name="Datum">Blad1!$E$4</definedName>
    <definedName name="Onderdeel">Blad1!$E$3</definedName>
    <definedName name="Project">Blad1!$E$2</definedName>
    <definedName name="Sorteerveld">Blad1!$AA$8:$AB$11</definedName>
    <definedName name="Versie">Blad1!$K$2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7" l="1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9" i="7"/>
  <c r="P10" i="7"/>
  <c r="P11" i="7"/>
  <c r="P8" i="7"/>
  <c r="E4" i="7"/>
  <c r="E3" i="7"/>
  <c r="K2" i="7"/>
  <c r="E2" i="7"/>
  <c r="L2" i="5" l="1"/>
  <c r="E4" i="5"/>
  <c r="E3" i="5"/>
  <c r="E2" i="5"/>
</calcChain>
</file>

<file path=xl/sharedStrings.xml><?xml version="1.0" encoding="utf-8"?>
<sst xmlns="http://schemas.openxmlformats.org/spreadsheetml/2006/main" count="760" uniqueCount="177">
  <si>
    <t>Project:</t>
  </si>
  <si>
    <t>Onderdeel:</t>
  </si>
  <si>
    <t>Datum:</t>
  </si>
  <si>
    <t>=</t>
  </si>
  <si>
    <t>1.00</t>
  </si>
  <si>
    <t>Versie:</t>
  </si>
  <si>
    <t>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</si>
  <si>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</si>
  <si>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</si>
  <si>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</si>
  <si>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</si>
  <si>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</si>
  <si>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</si>
  <si>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</si>
  <si>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</si>
  <si>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</si>
  <si>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</si>
  <si>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</si>
  <si>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</si>
  <si>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</si>
  <si>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</si>
  <si>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</si>
  <si>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</si>
  <si>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</si>
  <si>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</si>
  <si>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</si>
  <si>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</si>
  <si>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</si>
  <si>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</si>
  <si>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</si>
  <si>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</si>
  <si>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</si>
  <si>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</si>
  <si>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</si>
  <si>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</si>
  <si>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</si>
  <si>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</si>
  <si>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</si>
  <si>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</si>
  <si>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</si>
  <si>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</si>
  <si>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</si>
  <si>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</si>
  <si>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</si>
  <si>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</si>
  <si>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</si>
  <si>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</si>
  <si>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</si>
  <si>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</si>
  <si>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</si>
  <si>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</si>
  <si>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</si>
  <si>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</si>
  <si>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</si>
  <si>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</si>
  <si>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</si>
  <si>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</si>
  <si>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</si>
  <si>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</si>
  <si>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`</t>
  </si>
  <si>
    <t>~</t>
  </si>
  <si>
    <t>@</t>
  </si>
  <si>
    <t>#</t>
  </si>
  <si>
    <t>$</t>
  </si>
  <si>
    <t>%</t>
  </si>
  <si>
    <t>^</t>
  </si>
  <si>
    <t>&amp;</t>
  </si>
  <si>
    <t>*</t>
  </si>
  <si>
    <t>(</t>
  </si>
  <si>
    <t>)</t>
  </si>
  <si>
    <t>_</t>
  </si>
  <si>
    <t>-</t>
  </si>
  <si>
    <t>+</t>
  </si>
  <si>
    <t>[</t>
  </si>
  <si>
    <t>]</t>
  </si>
  <si>
    <t>{</t>
  </si>
  <si>
    <t>}</t>
  </si>
  <si>
    <t>\</t>
  </si>
  <si>
    <t>|</t>
  </si>
  <si>
    <t>;</t>
  </si>
  <si>
    <t>""</t>
  </si>
  <si>
    <t>'</t>
  </si>
  <si>
    <t>,</t>
  </si>
  <si>
    <t>&lt;</t>
  </si>
  <si>
    <t>.</t>
  </si>
  <si>
    <t>&gt;</t>
  </si>
  <si>
    <t>?</t>
  </si>
  <si>
    <t>Calibri</t>
  </si>
  <si>
    <t>Symbol</t>
  </si>
  <si>
    <t>Wingdings</t>
  </si>
  <si>
    <t>Wingdings2</t>
  </si>
  <si>
    <t>Wingdings3</t>
  </si>
  <si>
    <t>MT Extra</t>
  </si>
  <si>
    <t>Gebruik van verschillende fonts</t>
  </si>
  <si>
    <t>Gebruik van de Excelfunctie "Teken"</t>
  </si>
  <si>
    <t>Font</t>
  </si>
  <si>
    <t>Naast liggende kolommen kunnen worden gebruikt bij het opstellen van VBA code die</t>
  </si>
  <si>
    <t xml:space="preserve">specifieke teksten moeten genereren. Daarbij kan gebruik worden gemaakt van </t>
  </si>
  <si>
    <t>verschillende fonts en tekensets binnen Excel, zoals hiernaast weergegeven.</t>
  </si>
  <si>
    <t>Klik op het logo Vullings Advies</t>
  </si>
  <si>
    <t>Woning Bouwblok generator</t>
  </si>
  <si>
    <t>Woning Bouwblok Generator</t>
  </si>
  <si>
    <t>Met behulp van deze module is het mogelijk om met een paar klikken allerlei gegevens te genereren over de bouwblok van</t>
  </si>
  <si>
    <t>Dit is een VBA-module die volledig is opgesteld voor een heel specifiek systeem: bouwblok van grondgebonden woningen.</t>
  </si>
  <si>
    <t>grondgebonden woningen. Eenmaal de VBA-code opgesteld kan het heel snel afmetingen, gewichten, funderingsplannen, tekeningen</t>
  </si>
  <si>
    <t>en berekeningen genereren. Allemaal gebaseerd op een systeem; bouwblok van grondgebonden woningen.</t>
  </si>
  <si>
    <t>Het gaat hierbij om een voorbeeld waarin verschillende mogelijkheden en optie zijn opgenomen. Het gaat hierbij NIET om een</t>
  </si>
  <si>
    <t>volledig werkend module. Enkele onderdelen zijn beperkt uitgewerkt, maar het geeft een perfect beeld van de mogelijkheden.</t>
  </si>
  <si>
    <t xml:space="preserve">Een dergelijke VBA module kan relatief eenvoudig snel en zelfstandig worden opgesteld en geeft iedereen de mogelijkheid om </t>
  </si>
  <si>
    <t>snel resultaten te genereren. Het is niet moeilijk en het behoeft geen duur softwarebedrijf. Vergelijk het met het opstellen van een</t>
  </si>
  <si>
    <t xml:space="preserve">rekensheet voor een specifieke berekening of analyse. </t>
  </si>
  <si>
    <t>Het gaat hierbij om een voorbeeld wat laat zien hoe je een relatief complex systeem een module kunt opstellen met tools die al</t>
  </si>
  <si>
    <t xml:space="preserve">beschikbaar zijn. Het is niet noodzakelijk aanvullende software / licenties of wat dan ook aan te schaffen. Het enige dat nodig is zijn </t>
  </si>
  <si>
    <t xml:space="preserve">één of meer enthousiaste mensen die al wat ervaring hebben met het bouwen van spreadsheets en mogelijk wat programmeren. </t>
  </si>
  <si>
    <t>Indien dit laatste nog ontbreekt is dit snel te leren. De programmeerkennis voor het opstellen van dergelijke VBA-code is beperkt.</t>
  </si>
  <si>
    <t xml:space="preserve">Natuurlijk zal het met een beetje ervaring sneller gaan. Maar dit voorbeeld kan ook helpen. </t>
  </si>
  <si>
    <t>De grote PLUS van het zelf leren / doen is dat de kennis bij jezelf blijft, binnen je bedrijf en dat het je eigendom is en blijft.</t>
  </si>
  <si>
    <t>Als je de kennis eenmaal hebt, kun je elk probleem / systeem oppakken. Het is niet nodig om speciale programmeurs in dienst te nemen.</t>
  </si>
  <si>
    <t>Het is niet nodig om dergelijke modules uit te besteden aan een duur softwarebedrijf.</t>
  </si>
  <si>
    <t>Als je de kennis eenmaal hebt, kun je elk probleem / systeem oppakken. En het blijft natuurlijk niet beperkt tot deze ene module.</t>
  </si>
  <si>
    <t>Kies een bloktype. Dit kan een woning zijn, een woning met een uitbouw, een garage of een erker zijn (zie pijl). Geeft dit blok</t>
  </si>
  <si>
    <t xml:space="preserve">gewenste afmetingen. Er zijn ook default waarden in de code opgenomen. Als de afmetingen akkoord zijn klik op het vinkje en </t>
  </si>
  <si>
    <t>het eerste onderdeel van het bouwblok is aanwezig. De preview laat direct het resultaat zien. Stel op deze manier een hele lijst</t>
  </si>
  <si>
    <t xml:space="preserve">samen met alle blokken waaruit het bouwblok bestaat. Dit kunnen 10 gelijke woningen zijn, 2 onder één kap met garages. </t>
  </si>
  <si>
    <t>Er zijn diverse mogelijkheden. De bouwblokken kunnen uit verschillende lagen bestaan, mogen verschillende afmetingen hebben</t>
  </si>
  <si>
    <t xml:space="preserve">enz. Alle invoerwaarden kunnen verschillen per blok. </t>
  </si>
  <si>
    <t>Het systeem dicteert hiier dat alle blokken aan elkaar vast zitten. Er zijn niet meer dan 4 bloktypen enz. Al deze eisen waren eisen</t>
  </si>
  <si>
    <t>vanuit het gekozen bouwsysteem. Door al deze eisen op een goede manier te gebruiken kan de benodigde invoer er beperkt blijven.</t>
  </si>
  <si>
    <t>Door het gebruik van default waarden (per project, of opdrachtgever, of aannemer anders) kunnen heel snel verschillende varianten</t>
  </si>
  <si>
    <t xml:space="preserve">worden gemaakt. Zo stel je heel snel een project van 250 woningen samen die uit allerlei verschillende blokken bestaan. </t>
  </si>
  <si>
    <t>Aanpassingen zijn ook direct mogelijk, per blok of voor alle blokken samen.</t>
  </si>
  <si>
    <t>Stel de beukbreedte van de woning moet geen 5,4 m zijn, maar 6,15 m. Dan is dit met een paar klikken gebeurd.</t>
  </si>
  <si>
    <t>Een blokje verwijderen, toevoegen (ook tussen bijvoorbeeld blokje 2 en 3) is heel eenvoudig. Er is optimaal gebruik gemaakt</t>
  </si>
  <si>
    <t>van het systeem.</t>
  </si>
  <si>
    <t>Als de gegeven eenmaal in de module zijn opgenomen kan de module allerlei informatie samenstellen en genereren.</t>
  </si>
  <si>
    <t xml:space="preserve">Alle informatie kan geheel op eigen voorkeur worden samengesteld en worden weergegeven. Dit kan met getallen, </t>
  </si>
  <si>
    <t>grafieken, tekeningen, enz.</t>
  </si>
  <si>
    <t>In deze module zijn enkele voorbeelden gegeven van de beschikbare informatie en hoe deze kan worden weergegeven.</t>
  </si>
  <si>
    <t>1) Genereerd getallen, afmetingen van het bouwblok, inhoud, maximale breedte, hoogte, enz. Dit kan per blok, een selectie</t>
  </si>
  <si>
    <t xml:space="preserve">     van blokken of het gehele bouwblok. Hier is de totale lengte van de funderingsbalken bepaald. Inclusief inhoud en gewicht.</t>
  </si>
  <si>
    <t>2) Een andere optie is het genereren van een gewichts- en stabiliteitsberekening. De verschillende belastingen (vloeren, wanden enz.)</t>
  </si>
  <si>
    <t xml:space="preserve">     zijn opgenomen in default waarden. Deze kan de gebruiker naar wens aanpassen. Er zijn een paar spelregels, de systeemeisen.</t>
  </si>
  <si>
    <t xml:space="preserve">     Per blok of het geheel worden alle belastingen direct gegenereerd. De volgende stap is een volledige rapportage in Word.</t>
  </si>
  <si>
    <t xml:space="preserve">3) Export van gegevens is ook mogelijk in allerlei formaten. Bepaal wat nodig is voor het systeem, gebruikers, klanten en/of </t>
  </si>
  <si>
    <t xml:space="preserve">     opdrachtgevers en neem het in de module op. Als het eenmaal onderdeel is van de module kan elk willekeurige project worden</t>
  </si>
  <si>
    <t xml:space="preserve">     omgezet in het gewenste bestand, gewenste formaat. In deze voorbeeld module zijn verschillende tekst-bestanden opgenomen.</t>
  </si>
  <si>
    <t xml:space="preserve">     Hiermee is eenvoudig uitwisseling mogelijk tussen verschillende software pakketten, zoals teken- en rekensoftware.</t>
  </si>
  <si>
    <t xml:space="preserve">     Bijvoorbeeld een tekening van het balkenroosten (fundering) van het bouwblok in Autocad (dxf-formaat).</t>
  </si>
  <si>
    <t xml:space="preserve">     Bijvoorbeeld invoerfile voor rekensoftware voor de dimensionering van de paalfundering (zoals XML).</t>
  </si>
  <si>
    <t xml:space="preserve">     De gegevens kunnen natuurlijk ook in Excel worden verwerkt, zodat er in Excel verdere aanvullende bewerkingen mogelijk zijn.</t>
  </si>
  <si>
    <t xml:space="preserve">     Zoals aangegeven is een directe aansturing van Word ook mogelijk, dit geldt voor heel veel applicaties van Microsoft.</t>
  </si>
  <si>
    <t xml:space="preserve">     In de module is de optie opgenomen om direct vanuit de module een Email (Outlook) te versturen. Maar er kan ook informatie</t>
  </si>
  <si>
    <t xml:space="preserve">     naar MS-project worden verstuurd, zodat er een planning kan worden gegenereerd.</t>
  </si>
  <si>
    <t>Het bouwblok is gereed - en nu wordt het leuk</t>
  </si>
  <si>
    <t>Aan de slag - stel een bouwblok samen</t>
  </si>
  <si>
    <t>Het systeem</t>
  </si>
  <si>
    <t>Nu is er voor een Bouwblok van grondgebonden woningen een VBA-module opgesteld, maar dit is natuurlijk voor elk willekeurig</t>
  </si>
  <si>
    <t>systeem mogelijk. Als er maar een paar regels, voorwaarden, uitgangspunten zijn en het schrijven van VBA-code kan beginnen.</t>
  </si>
  <si>
    <t>Iedereen heeft in zijn/haar werk wel iets dat met enige regelmaat wordt gedaan. Het opstellen van een gewichtsberekening</t>
  </si>
  <si>
    <t>voor woningen, het dimensioneren van een speciale poerconstructie, een houten kapconstructie, prefab garageboxen, fundering</t>
  </si>
  <si>
    <t>voor geluidsschermen, het genereren van een planning op basis van een calculatie, het opstellen van een offerte woningbouw</t>
  </si>
  <si>
    <t xml:space="preserve">project met grondgebonden woningen, een bouwsysteem, een funderingssysteem, enz. </t>
  </si>
  <si>
    <t>Excel ?</t>
  </si>
  <si>
    <t>Het is niet nodig om Excel te gebruiken. Dergelijke VBA-modules kunnen op exact dezelfde wijze in Word worden gemaakt, of</t>
  </si>
  <si>
    <t>in Powerpoint, Outlook enz. Men kan zelfs overstappen naar een andere programmeertaal. De reden voor VBA. Het is lekker</t>
  </si>
  <si>
    <t>makkelijk, geen investeringen, eenvoudige aansluiting op Microsoft applicaties en uitwisseling mogelijk tussen de applicaties.</t>
  </si>
  <si>
    <t>De module "Woning Bouwblok Generator" kan eenvoudig in Word worden verwerkt. Dit is hier heel eenvoudig, omdat</t>
  </si>
  <si>
    <t xml:space="preserve">er geen gebruik is gemaakt van Excel. Er wordt geen enkele data uit Excel gebruikt. Dit is prima mogelijk, maar zeker niet </t>
  </si>
  <si>
    <t xml:space="preserve">noodzakelijk. </t>
  </si>
  <si>
    <t>Dus modules schrijven in VBA geeft de mogelijkheid om dingen te doen in Excel, maar (later)  ook in Word, Outlook, Project enz.</t>
  </si>
  <si>
    <t xml:space="preserve">zonder dat een andere programeertaal noodzakelijk is. </t>
  </si>
  <si>
    <t>Tevens is VBA erg eenvoudig te leren en met enige ervaring is de overstap naar een andere programeertaal relatief eenvoudig,</t>
  </si>
  <si>
    <t>indien dit wenselijk zou zijn. Het is niet nodig om software engineer te worden, te leren. Het gaat er immers om om eenvoudige</t>
  </si>
  <si>
    <t>en kleine stukjes software te schrijven. De grote kracht zit in de eenvoud. Keep it simple.</t>
  </si>
  <si>
    <t>Meer uitleg is niet nodig. De rest gaat vanzelf….</t>
  </si>
  <si>
    <t>(Opmerking: De naam van Archiefbestanden moet beginnen met "VA00")</t>
  </si>
  <si>
    <t>Automatisering van een (bouw)systeem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</si>
</sst>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85050"/>
      <name val="Calibri"/>
      <family val="2"/>
      <scheme val="minor"/>
    </font>
    <font>
      <i/>
      <sz val="11"/>
      <color rgb="FF689581"/>
      <name val="Calibri"/>
      <family val="2"/>
      <scheme val="minor"/>
    </font>
    <font>
      <sz val="11"/>
      <color rgb="FF08505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Wingdings"/>
      <charset val="2"/>
    </font>
    <font>
      <sz val="11"/>
      <color theme="1"/>
      <name val="Wingdings 2"/>
      <family val="1"/>
      <charset val="2"/>
    </font>
    <font>
      <sz val="11"/>
      <color theme="1"/>
      <name val="Wingdings 3"/>
      <family val="1"/>
      <charset val="2"/>
    </font>
    <font>
      <sz val="11"/>
      <color theme="1"/>
      <name val="MT Extra"/>
      <family val="1"/>
      <charset val="2"/>
    </font>
    <font>
      <sz val="11"/>
      <color rgb="FF68958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8958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3" borderId="0" xfId="0" applyFont="1" applyFill="1"/>
    <xf numFmtId="164" fontId="0" fillId="2" borderId="0" xfId="0" applyNumberFormat="1" applyFill="1" applyAlignment="1">
      <alignment horizontal="center"/>
    </xf>
    <xf numFmtId="0" fontId="0" fillId="2" borderId="0" xfId="0" applyFill="1" applyBorder="1"/>
    <xf numFmtId="0" fontId="2" fillId="2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quotePrefix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quotePrefix="1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Border="1"/>
    <xf numFmtId="0" fontId="3" fillId="2" borderId="0" xfId="0" applyFont="1" applyFill="1"/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2" fontId="0" fillId="2" borderId="0" xfId="0" applyNumberFormat="1" applyFill="1" applyAlignment="1">
      <alignment horizontal="left"/>
    </xf>
    <xf numFmtId="0" fontId="0" fillId="2" borderId="0" xfId="0" applyFill="1" applyAlignment="1">
      <alignment horizontal="right"/>
    </xf>
    <xf numFmtId="0" fontId="12" fillId="3" borderId="0" xfId="0" applyFont="1" applyFill="1" applyAlignment="1">
      <alignment horizontal="right"/>
    </xf>
    <xf numFmtId="165" fontId="0" fillId="2" borderId="0" xfId="0" applyNumberFormat="1" applyFill="1" applyAlignment="1">
      <alignment horizontal="right"/>
    </xf>
    <xf numFmtId="165" fontId="0" fillId="2" borderId="0" xfId="0" applyNumberFormat="1" applyFill="1" applyBorder="1" applyAlignment="1">
      <alignment horizontal="right"/>
    </xf>
    <xf numFmtId="165" fontId="0" fillId="2" borderId="0" xfId="0" applyNumberFormat="1" applyFill="1" applyAlignment="1">
      <alignment horizontal="left"/>
    </xf>
    <xf numFmtId="165" fontId="0" fillId="2" borderId="0" xfId="0" applyNumberFormat="1" applyFill="1"/>
    <xf numFmtId="0" fontId="13" fillId="0" borderId="0" xfId="0" applyFont="1"/>
    <xf numFmtId="0" fontId="14" fillId="3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3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689581"/>
      <color rgb="FF08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973886</xdr:colOff>
      <xdr:row>4</xdr:row>
      <xdr:rowOff>152400</xdr:rowOff>
    </xdr:to>
    <xdr:pic macro="[0]!StartFormulier">
      <xdr:nvPicPr>
        <xdr:cNvPr id="2" name="Afbeelding 1">
          <a:extLst>
            <a:ext uri="{FF2B5EF4-FFF2-40B4-BE49-F238E27FC236}">
              <a16:creationId xmlns:a16="http://schemas.microsoft.com/office/drawing/2014/main" id="{680437A3-9FF7-4226-8008-419EC8CA2C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7" t="8641" r="7291" b="15995"/>
        <a:stretch/>
      </xdr:blipFill>
      <xdr:spPr>
        <a:xfrm>
          <a:off x="352425" y="47625"/>
          <a:ext cx="935786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973886</xdr:colOff>
      <xdr:row>4</xdr:row>
      <xdr:rowOff>152400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4676DE2-85C7-467A-AA4F-EB4C097E74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7" t="8641" r="7291" b="15995"/>
        <a:stretch/>
      </xdr:blipFill>
      <xdr:spPr>
        <a:xfrm>
          <a:off x="352425" y="47625"/>
          <a:ext cx="935786" cy="866775"/>
        </a:xfrm>
        <a:prstGeom prst="rect">
          <a:avLst/>
        </a:prstGeom>
      </xdr:spPr>
    </xdr:pic>
    <xdr:clientData/>
  </xdr:twoCellAnchor>
  <xdr:twoCellAnchor editAs="oneCell">
    <xdr:from>
      <xdr:col>13</xdr:col>
      <xdr:colOff>81936</xdr:colOff>
      <xdr:row>7</xdr:row>
      <xdr:rowOff>61453</xdr:rowOff>
    </xdr:from>
    <xdr:to>
      <xdr:col>21</xdr:col>
      <xdr:colOff>440403</xdr:colOff>
      <xdr:row>31</xdr:row>
      <xdr:rowOff>98086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E715449-41D4-455F-9F6D-AB0019D2E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2097" y="1423630"/>
          <a:ext cx="4567903" cy="4706956"/>
        </a:xfrm>
        <a:prstGeom prst="rect">
          <a:avLst/>
        </a:prstGeom>
      </xdr:spPr>
    </xdr:pic>
    <xdr:clientData/>
  </xdr:twoCellAnchor>
  <xdr:twoCellAnchor editAs="oneCell">
    <xdr:from>
      <xdr:col>13</xdr:col>
      <xdr:colOff>71695</xdr:colOff>
      <xdr:row>31</xdr:row>
      <xdr:rowOff>184355</xdr:rowOff>
    </xdr:from>
    <xdr:to>
      <xdr:col>22</xdr:col>
      <xdr:colOff>635</xdr:colOff>
      <xdr:row>56</xdr:row>
      <xdr:rowOff>100708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55168A1-1E99-4398-A4DB-F4466F1C1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856" y="6216855"/>
          <a:ext cx="4640231" cy="4781272"/>
        </a:xfrm>
        <a:prstGeom prst="rect">
          <a:avLst/>
        </a:prstGeom>
        <a:ln>
          <a:solidFill>
            <a:srgbClr val="689581"/>
          </a:solidFill>
        </a:ln>
      </xdr:spPr>
    </xdr:pic>
    <xdr:clientData/>
  </xdr:twoCellAnchor>
  <xdr:twoCellAnchor>
    <xdr:from>
      <xdr:col>11</xdr:col>
      <xdr:colOff>880806</xdr:colOff>
      <xdr:row>44</xdr:row>
      <xdr:rowOff>40968</xdr:rowOff>
    </xdr:from>
    <xdr:to>
      <xdr:col>13</xdr:col>
      <xdr:colOff>184355</xdr:colOff>
      <xdr:row>46</xdr:row>
      <xdr:rowOff>0</xdr:rowOff>
    </xdr:to>
    <xdr:sp macro="" textlink="">
      <xdr:nvSpPr>
        <xdr:cNvPr id="5" name="Pijl: rechts 4">
          <a:extLst>
            <a:ext uri="{FF2B5EF4-FFF2-40B4-BE49-F238E27FC236}">
              <a16:creationId xmlns:a16="http://schemas.microsoft.com/office/drawing/2014/main" id="{01C92B96-0A7F-4A45-B673-B0CA74C7EC79}"/>
            </a:ext>
          </a:extLst>
        </xdr:cNvPr>
        <xdr:cNvSpPr/>
      </xdr:nvSpPr>
      <xdr:spPr>
        <a:xfrm>
          <a:off x="7599516" y="8603226"/>
          <a:ext cx="635000" cy="348226"/>
        </a:xfrm>
        <a:prstGeom prst="rightArrow">
          <a:avLst/>
        </a:prstGeom>
        <a:solidFill>
          <a:srgbClr val="689581"/>
        </a:solidFill>
        <a:ln>
          <a:solidFill>
            <a:srgbClr val="08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22</xdr:col>
      <xdr:colOff>71693</xdr:colOff>
      <xdr:row>31</xdr:row>
      <xdr:rowOff>174113</xdr:rowOff>
    </xdr:from>
    <xdr:to>
      <xdr:col>31</xdr:col>
      <xdr:colOff>199000</xdr:colOff>
      <xdr:row>42</xdr:row>
      <xdr:rowOff>176392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802BD1C-F673-4120-BC9D-B0DBFC6C3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33145" y="6206613"/>
          <a:ext cx="4644000" cy="2142844"/>
        </a:xfrm>
        <a:prstGeom prst="rect">
          <a:avLst/>
        </a:prstGeom>
        <a:ln>
          <a:solidFill>
            <a:srgbClr val="689581"/>
          </a:solidFill>
        </a:ln>
      </xdr:spPr>
    </xdr:pic>
    <xdr:clientData/>
  </xdr:twoCellAnchor>
  <xdr:twoCellAnchor editAs="oneCell">
    <xdr:from>
      <xdr:col>22</xdr:col>
      <xdr:colOff>81934</xdr:colOff>
      <xdr:row>45</xdr:row>
      <xdr:rowOff>127264</xdr:rowOff>
    </xdr:from>
    <xdr:to>
      <xdr:col>31</xdr:col>
      <xdr:colOff>209241</xdr:colOff>
      <xdr:row>56</xdr:row>
      <xdr:rowOff>111083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BC3CEB62-22A7-4A5A-B2CF-38F21F238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843386" y="8884119"/>
          <a:ext cx="4644000" cy="2124383"/>
        </a:xfrm>
        <a:prstGeom prst="rect">
          <a:avLst/>
        </a:prstGeom>
        <a:ln>
          <a:solidFill>
            <a:srgbClr val="689581"/>
          </a:solidFill>
        </a:ln>
      </xdr:spPr>
    </xdr:pic>
    <xdr:clientData/>
  </xdr:twoCellAnchor>
  <xdr:twoCellAnchor editAs="oneCell">
    <xdr:from>
      <xdr:col>31</xdr:col>
      <xdr:colOff>297017</xdr:colOff>
      <xdr:row>31</xdr:row>
      <xdr:rowOff>189921</xdr:rowOff>
    </xdr:from>
    <xdr:to>
      <xdr:col>39</xdr:col>
      <xdr:colOff>250210</xdr:colOff>
      <xdr:row>42</xdr:row>
      <xdr:rowOff>191657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6DBA3BA-794E-484D-A9CE-9BA8C5082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575162" y="6222421"/>
          <a:ext cx="4644000" cy="2142301"/>
        </a:xfrm>
        <a:prstGeom prst="rect">
          <a:avLst/>
        </a:prstGeom>
        <a:ln>
          <a:solidFill>
            <a:srgbClr val="689581"/>
          </a:solidFill>
        </a:ln>
      </xdr:spPr>
    </xdr:pic>
    <xdr:clientData/>
  </xdr:twoCellAnchor>
  <xdr:twoCellAnchor editAs="oneCell">
    <xdr:from>
      <xdr:col>13</xdr:col>
      <xdr:colOff>71694</xdr:colOff>
      <xdr:row>59</xdr:row>
      <xdr:rowOff>145440</xdr:rowOff>
    </xdr:from>
    <xdr:to>
      <xdr:col>22</xdr:col>
      <xdr:colOff>10243</xdr:colOff>
      <xdr:row>84</xdr:row>
      <xdr:rowOff>71694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F54855A-E0C3-4D4B-A34E-DB3EC67B9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121855" y="11626650"/>
          <a:ext cx="4649840" cy="4791173"/>
        </a:xfrm>
        <a:prstGeom prst="rect">
          <a:avLst/>
        </a:prstGeom>
      </xdr:spPr>
    </xdr:pic>
    <xdr:clientData/>
  </xdr:twoCellAnchor>
  <xdr:twoCellAnchor editAs="oneCell">
    <xdr:from>
      <xdr:col>22</xdr:col>
      <xdr:colOff>51208</xdr:colOff>
      <xdr:row>59</xdr:row>
      <xdr:rowOff>122904</xdr:rowOff>
    </xdr:from>
    <xdr:to>
      <xdr:col>31</xdr:col>
      <xdr:colOff>194596</xdr:colOff>
      <xdr:row>84</xdr:row>
      <xdr:rowOff>66792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D881DDE8-EBCC-4532-9696-7E278693A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12660" y="11604114"/>
          <a:ext cx="4660081" cy="4808807"/>
        </a:xfrm>
        <a:prstGeom prst="rect">
          <a:avLst/>
        </a:prstGeom>
      </xdr:spPr>
    </xdr:pic>
    <xdr:clientData/>
  </xdr:twoCellAnchor>
  <xdr:twoCellAnchor editAs="oneCell">
    <xdr:from>
      <xdr:col>31</xdr:col>
      <xdr:colOff>204839</xdr:colOff>
      <xdr:row>59</xdr:row>
      <xdr:rowOff>122903</xdr:rowOff>
    </xdr:from>
    <xdr:to>
      <xdr:col>39</xdr:col>
      <xdr:colOff>188790</xdr:colOff>
      <xdr:row>84</xdr:row>
      <xdr:rowOff>81936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57BB848E-1D0F-4261-AE08-0287194D2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482984" y="11604113"/>
          <a:ext cx="4674758" cy="4823952"/>
        </a:xfrm>
        <a:prstGeom prst="rect">
          <a:avLst/>
        </a:prstGeom>
      </xdr:spPr>
    </xdr:pic>
    <xdr:clientData/>
  </xdr:twoCellAnchor>
  <xdr:twoCellAnchor editAs="oneCell">
    <xdr:from>
      <xdr:col>31</xdr:col>
      <xdr:colOff>297017</xdr:colOff>
      <xdr:row>45</xdr:row>
      <xdr:rowOff>81935</xdr:rowOff>
    </xdr:from>
    <xdr:to>
      <xdr:col>39</xdr:col>
      <xdr:colOff>276531</xdr:colOff>
      <xdr:row>56</xdr:row>
      <xdr:rowOff>109481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D5651B02-4CB9-4B98-8004-EE48DE1D5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7575162" y="8838790"/>
          <a:ext cx="4670321" cy="2168110"/>
        </a:xfrm>
        <a:prstGeom prst="rect">
          <a:avLst/>
        </a:prstGeom>
        <a:ln>
          <a:solidFill>
            <a:srgbClr val="68958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973886</xdr:colOff>
      <xdr:row>4</xdr:row>
      <xdr:rowOff>152400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6A2C4BB-A012-48C5-90F3-B717B5B7D6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7" t="8641" r="7291" b="15995"/>
        <a:stretch/>
      </xdr:blipFill>
      <xdr:spPr>
        <a:xfrm>
          <a:off x="352425" y="47625"/>
          <a:ext cx="93578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F69D6-9DC2-4EEF-A079-C22B19C387CC}">
  <sheetPr codeName="Blad2"/>
  <dimension ref="A1:AQ18"/>
  <sheetViews>
    <sheetView tabSelected="1" zoomScale="93" zoomScaleNormal="93" workbookViewId="0">
      <pane ySplit="7" topLeftCell="A8" activePane="bottomLeft" state="frozen"/>
      <selection pane="bottomLeft" activeCell="B9" sqref="B9"/>
    </sheetView>
  </sheetViews>
  <sheetFormatPr defaultColWidth="9.140625" defaultRowHeight="15" x14ac:dyDescent="0.25"/>
  <cols>
    <col min="1" max="1" width="4.7109375" style="42" customWidth="1"/>
    <col min="2" max="2" width="15.140625" style="1" customWidth="1"/>
    <col min="3" max="3" width="4.5703125" style="3" customWidth="1"/>
    <col min="4" max="4" width="13.85546875" style="1" customWidth="1"/>
    <col min="5" max="5" width="9" style="3" customWidth="1"/>
    <col min="6" max="6" width="10.42578125" style="3" customWidth="1"/>
    <col min="7" max="7" width="14" style="3" customWidth="1"/>
    <col min="8" max="8" width="3.42578125" style="3" customWidth="1"/>
    <col min="9" max="9" width="13.85546875" style="3" customWidth="1"/>
    <col min="10" max="10" width="9" style="3" customWidth="1"/>
    <col min="11" max="11" width="4.42578125" style="3" customWidth="1"/>
    <col min="12" max="12" width="15.42578125" style="2" customWidth="1"/>
    <col min="13" max="13" width="4.5703125" style="3" customWidth="1"/>
    <col min="14" max="14" width="13.85546875" style="3" customWidth="1"/>
    <col min="15" max="15" width="9" style="2" customWidth="1"/>
    <col min="16" max="16" width="4.42578125" style="1" customWidth="1"/>
    <col min="17" max="17" width="7.5703125" style="1" customWidth="1"/>
    <col min="18" max="18" width="15.85546875" style="1" customWidth="1"/>
    <col min="19" max="19" width="4.42578125" style="1" customWidth="1"/>
    <col min="20" max="20" width="15.85546875" style="1" customWidth="1"/>
    <col min="21" max="21" width="7.5703125" style="1" customWidth="1"/>
    <col min="22" max="22" width="7.5703125" style="2" customWidth="1"/>
    <col min="23" max="23" width="11.28515625" style="2" customWidth="1"/>
    <col min="24" max="24" width="9.42578125" style="2" customWidth="1"/>
    <col min="25" max="27" width="7.5703125" style="2" customWidth="1"/>
    <col min="28" max="31" width="7.5703125" style="27" customWidth="1"/>
    <col min="32" max="33" width="7.5703125" style="2" customWidth="1"/>
    <col min="34" max="40" width="9.140625" style="2"/>
    <col min="41" max="16384" width="9.140625" style="1"/>
  </cols>
  <sheetData>
    <row r="1" spans="1:43" x14ac:dyDescent="0.25">
      <c r="AA1" s="28"/>
      <c r="AB1" s="28"/>
    </row>
    <row r="2" spans="1:43" x14ac:dyDescent="0.25">
      <c r="B2" s="3" t="b">
        <v>0</v>
      </c>
      <c r="D2" s="4" t="s">
        <v>0</v>
      </c>
      <c r="E2" s="4" t="s">
        <v>176</v>
      </c>
      <c r="I2" s="5"/>
      <c r="J2" s="7" t="s">
        <v>5</v>
      </c>
      <c r="K2" s="4" t="s">
        <v>4</v>
      </c>
      <c r="AA2" s="28"/>
      <c r="AB2" s="28"/>
    </row>
    <row r="3" spans="1:43" x14ac:dyDescent="0.25">
      <c r="D3" s="4" t="s">
        <v>1</v>
      </c>
      <c r="E3" s="4" t="s">
        <v>100</v>
      </c>
      <c r="AA3" s="28"/>
      <c r="AB3" s="28"/>
    </row>
    <row r="4" spans="1:43" x14ac:dyDescent="0.25">
      <c r="D4" s="4" t="s">
        <v>2</v>
      </c>
      <c r="E4" s="6">
        <v>43895</v>
      </c>
      <c r="F4" s="1"/>
      <c r="I4" s="7"/>
      <c r="J4" s="5" t="s">
        <v>99</v>
      </c>
      <c r="AA4" s="28"/>
      <c r="AB4" s="28"/>
    </row>
    <row r="5" spans="1:43" x14ac:dyDescent="0.25">
      <c r="AB5" s="5"/>
    </row>
    <row r="6" spans="1:43" s="30" customFormat="1" x14ac:dyDescent="0.25">
      <c r="A6" s="4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5"/>
      <c r="AM6" s="31"/>
      <c r="AN6" s="35"/>
    </row>
    <row r="7" spans="1:43" s="9" customFormat="1" x14ac:dyDescent="0.25">
      <c r="A7" s="41"/>
      <c r="H7" s="13"/>
      <c r="V7" s="24"/>
      <c r="W7" s="24"/>
      <c r="X7" s="24"/>
      <c r="Y7" s="24"/>
      <c r="Z7" s="24"/>
      <c r="AA7" s="24"/>
      <c r="AB7" s="32"/>
      <c r="AC7" s="32"/>
      <c r="AD7" s="24"/>
      <c r="AE7" s="32"/>
      <c r="AF7" s="32"/>
      <c r="AG7" s="24"/>
      <c r="AH7" s="32"/>
      <c r="AI7" s="32"/>
      <c r="AJ7" s="24"/>
      <c r="AK7" s="32"/>
      <c r="AL7" s="32"/>
      <c r="AM7" s="24"/>
      <c r="AN7" s="32"/>
      <c r="AO7" s="32"/>
    </row>
    <row r="8" spans="1:43" x14ac:dyDescent="0.25">
      <c r="AA8" s="29"/>
      <c r="AB8" s="37"/>
      <c r="AC8" s="36"/>
      <c r="AD8" s="2"/>
      <c r="AE8" s="34"/>
      <c r="AF8" s="34"/>
      <c r="AG8" s="34"/>
      <c r="AH8" s="34"/>
      <c r="AI8" s="34"/>
      <c r="AJ8" s="34"/>
      <c r="AK8" s="34"/>
      <c r="AN8" s="36"/>
      <c r="AO8" s="36"/>
    </row>
    <row r="9" spans="1:43" x14ac:dyDescent="0.25">
      <c r="AA9" s="29"/>
      <c r="AB9" s="37"/>
      <c r="AC9" s="36"/>
      <c r="AD9" s="2"/>
      <c r="AE9" s="36"/>
      <c r="AF9" s="34"/>
      <c r="AG9" s="34"/>
      <c r="AH9" s="36"/>
      <c r="AI9" s="36"/>
      <c r="AJ9" s="34"/>
      <c r="AK9" s="36"/>
      <c r="AL9" s="36"/>
      <c r="AN9" s="36"/>
      <c r="AO9" s="36"/>
      <c r="AP9" s="39"/>
      <c r="AQ9" s="39"/>
    </row>
    <row r="10" spans="1:43" x14ac:dyDescent="0.25">
      <c r="AA10" s="29"/>
      <c r="AB10" s="37"/>
      <c r="AC10" s="36"/>
      <c r="AD10" s="2"/>
      <c r="AE10" s="36"/>
      <c r="AF10" s="34"/>
      <c r="AG10" s="34"/>
      <c r="AH10" s="34"/>
      <c r="AI10" s="36"/>
      <c r="AJ10" s="34"/>
      <c r="AK10" s="36"/>
      <c r="AL10" s="36"/>
      <c r="AN10" s="36"/>
      <c r="AO10" s="36"/>
      <c r="AP10" s="39"/>
      <c r="AQ10" s="39"/>
    </row>
    <row r="11" spans="1:43" x14ac:dyDescent="0.25">
      <c r="AA11" s="29"/>
      <c r="AB11" s="37"/>
      <c r="AC11" s="36"/>
      <c r="AD11" s="2"/>
      <c r="AE11" s="34"/>
      <c r="AF11" s="34"/>
      <c r="AG11" s="34"/>
      <c r="AH11" s="34"/>
      <c r="AI11" s="36"/>
      <c r="AJ11" s="34"/>
      <c r="AK11" s="36"/>
      <c r="AL11" s="38"/>
      <c r="AN11" s="36"/>
      <c r="AO11" s="36"/>
    </row>
    <row r="12" spans="1:43" x14ac:dyDescent="0.25">
      <c r="AA12" s="29"/>
      <c r="AB12" s="37"/>
      <c r="AC12" s="36"/>
      <c r="AD12" s="2"/>
      <c r="AE12" s="36"/>
      <c r="AF12" s="34"/>
      <c r="AG12" s="34"/>
      <c r="AH12" s="36"/>
      <c r="AI12" s="36"/>
      <c r="AJ12" s="34"/>
      <c r="AK12" s="36"/>
      <c r="AL12" s="36"/>
      <c r="AN12" s="36"/>
      <c r="AO12" s="36"/>
      <c r="AP12" s="39"/>
      <c r="AQ12" s="39"/>
    </row>
    <row r="13" spans="1:43" x14ac:dyDescent="0.25">
      <c r="AB13" s="37"/>
      <c r="AC13" s="36"/>
      <c r="AD13" s="2"/>
      <c r="AE13" s="34"/>
      <c r="AF13" s="34"/>
      <c r="AG13" s="34"/>
      <c r="AH13" s="34"/>
      <c r="AI13" s="34"/>
      <c r="AJ13" s="34"/>
      <c r="AK13" s="36"/>
      <c r="AL13" s="38"/>
      <c r="AN13" s="36"/>
      <c r="AO13" s="36"/>
    </row>
    <row r="14" spans="1:43" x14ac:dyDescent="0.25">
      <c r="AB14" s="2"/>
      <c r="AC14" s="2"/>
      <c r="AD14" s="2"/>
      <c r="AE14" s="34"/>
      <c r="AF14" s="34"/>
      <c r="AG14" s="34"/>
      <c r="AH14" s="34"/>
      <c r="AI14" s="34"/>
      <c r="AJ14" s="34"/>
      <c r="AK14" s="36"/>
      <c r="AL14" s="38"/>
    </row>
    <row r="15" spans="1:43" x14ac:dyDescent="0.25">
      <c r="W15" s="33"/>
      <c r="X15" s="33"/>
      <c r="AB15" s="38"/>
      <c r="AC15" s="38"/>
      <c r="AD15" s="2"/>
      <c r="AE15" s="36"/>
      <c r="AF15" s="36"/>
      <c r="AG15" s="34"/>
      <c r="AH15" s="36"/>
      <c r="AI15" s="36"/>
      <c r="AJ15" s="34"/>
      <c r="AK15" s="36"/>
      <c r="AL15" s="36"/>
    </row>
    <row r="16" spans="1:43" x14ac:dyDescent="0.25">
      <c r="W16" s="33"/>
      <c r="AB16" s="2"/>
      <c r="AC16" s="2"/>
      <c r="AD16" s="2"/>
      <c r="AE16" s="34"/>
      <c r="AF16" s="34"/>
      <c r="AG16" s="34"/>
      <c r="AH16" s="34"/>
      <c r="AI16" s="34"/>
      <c r="AJ16" s="34"/>
      <c r="AK16" s="34"/>
    </row>
    <row r="17" spans="23:24" x14ac:dyDescent="0.25">
      <c r="W17" s="33"/>
      <c r="X17" s="33"/>
    </row>
    <row r="18" spans="23:24" x14ac:dyDescent="0.25">
      <c r="W18" s="33"/>
    </row>
  </sheetData>
  <sortState xmlns:xlrd2="http://schemas.microsoft.com/office/spreadsheetml/2017/richdata2" ref="AA1:AB4">
    <sortCondition ref="AA1:AA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23CB1-2405-4744-B1F5-029FB02CB26C}">
  <sheetPr codeName="Blad4"/>
  <dimension ref="B2:R110"/>
  <sheetViews>
    <sheetView zoomScale="93" zoomScaleNormal="93" workbookViewId="0">
      <pane ySplit="7" topLeftCell="A41" activePane="bottomLeft" state="frozen"/>
      <selection pane="bottomLeft" activeCell="E52" sqref="E52"/>
    </sheetView>
  </sheetViews>
  <sheetFormatPr defaultColWidth="9.140625" defaultRowHeight="15" x14ac:dyDescent="0.25"/>
  <cols>
    <col min="1" max="1" width="4.7109375" style="1" customWidth="1"/>
    <col min="2" max="2" width="15.140625" style="1" customWidth="1"/>
    <col min="3" max="3" width="4.5703125" style="3" customWidth="1"/>
    <col min="4" max="4" width="13.85546875" style="1" customWidth="1"/>
    <col min="5" max="5" width="9" style="3" customWidth="1"/>
    <col min="6" max="6" width="4.42578125" style="3" customWidth="1"/>
    <col min="7" max="7" width="16.85546875" style="3" customWidth="1"/>
    <col min="8" max="8" width="4.5703125" style="3" customWidth="1"/>
    <col min="9" max="9" width="13.85546875" style="3" customWidth="1"/>
    <col min="10" max="10" width="9" style="3" customWidth="1"/>
    <col min="11" max="11" width="4.42578125" style="3" customWidth="1"/>
    <col min="12" max="12" width="15.42578125" style="2" customWidth="1"/>
    <col min="13" max="13" width="4.5703125" style="3" customWidth="1"/>
    <col min="14" max="14" width="13.85546875" style="3" customWidth="1"/>
    <col min="15" max="15" width="9" style="2" customWidth="1"/>
    <col min="16" max="16" width="4.42578125" style="11" customWidth="1"/>
    <col min="17" max="17" width="7.5703125" style="11" customWidth="1"/>
    <col min="18" max="18" width="5.7109375" style="2" customWidth="1"/>
    <col min="19" max="33" width="7.5703125" style="1" customWidth="1"/>
    <col min="34" max="16384" width="9.140625" style="1"/>
  </cols>
  <sheetData>
    <row r="2" spans="2:18" x14ac:dyDescent="0.25">
      <c r="D2" s="4" t="s">
        <v>0</v>
      </c>
      <c r="E2" s="4" t="str">
        <f>Project</f>
        <v>Automatisering van een (bouw)systeem</v>
      </c>
      <c r="I2" s="5"/>
      <c r="J2" s="12" t="s">
        <v>5</v>
      </c>
      <c r="K2" s="4"/>
      <c r="L2" s="4" t="str">
        <f>Versie</f>
        <v>1.00</v>
      </c>
    </row>
    <row r="3" spans="2:18" x14ac:dyDescent="0.25">
      <c r="D3" s="4" t="s">
        <v>1</v>
      </c>
      <c r="E3" s="4" t="str">
        <f>Onderdeel</f>
        <v>Woning Bouwblok generator</v>
      </c>
    </row>
    <row r="4" spans="2:18" x14ac:dyDescent="0.25">
      <c r="D4" s="4" t="s">
        <v>2</v>
      </c>
      <c r="E4" s="6">
        <f>Datum</f>
        <v>43895</v>
      </c>
      <c r="F4" s="1"/>
      <c r="I4" s="7"/>
      <c r="J4" s="8"/>
    </row>
    <row r="6" spans="2:18" s="9" customFormat="1" x14ac:dyDescent="0.25">
      <c r="P6" s="25"/>
      <c r="Q6" s="25"/>
      <c r="R6" s="24"/>
    </row>
    <row r="7" spans="2:18" s="9" customFormat="1" x14ac:dyDescent="0.25">
      <c r="P7" s="25"/>
      <c r="Q7" s="25"/>
      <c r="R7" s="24"/>
    </row>
    <row r="9" spans="2:18" x14ac:dyDescent="0.25">
      <c r="B9" s="4" t="s">
        <v>101</v>
      </c>
    </row>
    <row r="10" spans="2:18" x14ac:dyDescent="0.25">
      <c r="B10" s="1" t="s">
        <v>103</v>
      </c>
    </row>
    <row r="11" spans="2:18" x14ac:dyDescent="0.25">
      <c r="B11" s="1" t="s">
        <v>102</v>
      </c>
    </row>
    <row r="12" spans="2:18" x14ac:dyDescent="0.25">
      <c r="B12" s="1" t="s">
        <v>104</v>
      </c>
    </row>
    <row r="13" spans="2:18" x14ac:dyDescent="0.25">
      <c r="B13" s="1" t="s">
        <v>105</v>
      </c>
    </row>
    <row r="15" spans="2:18" x14ac:dyDescent="0.25">
      <c r="B15" s="1" t="s">
        <v>106</v>
      </c>
    </row>
    <row r="16" spans="2:18" x14ac:dyDescent="0.25">
      <c r="B16" s="1" t="s">
        <v>107</v>
      </c>
    </row>
    <row r="17" spans="2:3" x14ac:dyDescent="0.25">
      <c r="B17" s="1" t="s">
        <v>108</v>
      </c>
    </row>
    <row r="18" spans="2:3" x14ac:dyDescent="0.25">
      <c r="B18" s="1" t="s">
        <v>109</v>
      </c>
    </row>
    <row r="19" spans="2:3" x14ac:dyDescent="0.25">
      <c r="B19" s="1" t="s">
        <v>110</v>
      </c>
    </row>
    <row r="21" spans="2:3" x14ac:dyDescent="0.25">
      <c r="B21" s="1" t="s">
        <v>111</v>
      </c>
    </row>
    <row r="22" spans="2:3" x14ac:dyDescent="0.25">
      <c r="B22" s="1" t="s">
        <v>112</v>
      </c>
    </row>
    <row r="23" spans="2:3" x14ac:dyDescent="0.25">
      <c r="B23" s="1" t="s">
        <v>113</v>
      </c>
    </row>
    <row r="24" spans="2:3" x14ac:dyDescent="0.25">
      <c r="B24" s="1" t="s">
        <v>114</v>
      </c>
    </row>
    <row r="25" spans="2:3" x14ac:dyDescent="0.25">
      <c r="B25" s="1" t="s">
        <v>115</v>
      </c>
    </row>
    <row r="26" spans="2:3" x14ac:dyDescent="0.25">
      <c r="B26" s="1" t="s">
        <v>116</v>
      </c>
      <c r="C26" s="40"/>
    </row>
    <row r="27" spans="2:3" x14ac:dyDescent="0.25">
      <c r="B27" s="1" t="s">
        <v>117</v>
      </c>
    </row>
    <row r="28" spans="2:3" x14ac:dyDescent="0.25">
      <c r="B28" s="1" t="s">
        <v>118</v>
      </c>
    </row>
    <row r="29" spans="2:3" x14ac:dyDescent="0.25">
      <c r="B29" s="1" t="s">
        <v>119</v>
      </c>
    </row>
    <row r="33" spans="2:2" x14ac:dyDescent="0.25">
      <c r="B33" s="4" t="s">
        <v>154</v>
      </c>
    </row>
    <row r="35" spans="2:2" x14ac:dyDescent="0.25">
      <c r="B35" s="1" t="s">
        <v>120</v>
      </c>
    </row>
    <row r="36" spans="2:2" x14ac:dyDescent="0.25">
      <c r="B36" s="1" t="s">
        <v>121</v>
      </c>
    </row>
    <row r="37" spans="2:2" x14ac:dyDescent="0.25">
      <c r="B37" s="1" t="s">
        <v>122</v>
      </c>
    </row>
    <row r="38" spans="2:2" x14ac:dyDescent="0.25">
      <c r="B38" s="1" t="s">
        <v>123</v>
      </c>
    </row>
    <row r="39" spans="2:2" x14ac:dyDescent="0.25">
      <c r="B39" s="1" t="s">
        <v>124</v>
      </c>
    </row>
    <row r="40" spans="2:2" x14ac:dyDescent="0.25">
      <c r="B40" s="1" t="s">
        <v>125</v>
      </c>
    </row>
    <row r="41" spans="2:2" x14ac:dyDescent="0.25">
      <c r="B41" s="1" t="s">
        <v>126</v>
      </c>
    </row>
    <row r="42" spans="2:2" x14ac:dyDescent="0.25">
      <c r="B42" s="1" t="s">
        <v>127</v>
      </c>
    </row>
    <row r="43" spans="2:2" x14ac:dyDescent="0.25">
      <c r="B43" s="1" t="s">
        <v>128</v>
      </c>
    </row>
    <row r="44" spans="2:2" x14ac:dyDescent="0.25">
      <c r="B44" s="1" t="s">
        <v>129</v>
      </c>
    </row>
    <row r="46" spans="2:2" x14ac:dyDescent="0.25">
      <c r="B46" s="1" t="s">
        <v>130</v>
      </c>
    </row>
    <row r="47" spans="2:2" x14ac:dyDescent="0.25">
      <c r="B47" s="1" t="s">
        <v>131</v>
      </c>
    </row>
    <row r="48" spans="2:2" x14ac:dyDescent="0.25">
      <c r="B48" s="1" t="s">
        <v>132</v>
      </c>
    </row>
    <row r="49" spans="2:2" x14ac:dyDescent="0.25">
      <c r="B49" s="1" t="s">
        <v>133</v>
      </c>
    </row>
    <row r="51" spans="2:2" x14ac:dyDescent="0.25">
      <c r="B51" s="1" t="s">
        <v>174</v>
      </c>
    </row>
    <row r="53" spans="2:2" x14ac:dyDescent="0.25">
      <c r="B53" s="43" t="s">
        <v>175</v>
      </c>
    </row>
    <row r="61" spans="2:2" x14ac:dyDescent="0.25">
      <c r="B61" s="4" t="s">
        <v>153</v>
      </c>
    </row>
    <row r="63" spans="2:2" x14ac:dyDescent="0.25">
      <c r="B63" s="1" t="s">
        <v>134</v>
      </c>
    </row>
    <row r="64" spans="2:2" x14ac:dyDescent="0.25">
      <c r="B64" s="1" t="s">
        <v>135</v>
      </c>
    </row>
    <row r="65" spans="2:2" x14ac:dyDescent="0.25">
      <c r="B65" s="1" t="s">
        <v>136</v>
      </c>
    </row>
    <row r="67" spans="2:2" x14ac:dyDescent="0.25">
      <c r="B67" s="1" t="s">
        <v>137</v>
      </c>
    </row>
    <row r="68" spans="2:2" x14ac:dyDescent="0.25">
      <c r="B68" s="1" t="s">
        <v>138</v>
      </c>
    </row>
    <row r="69" spans="2:2" x14ac:dyDescent="0.25">
      <c r="B69" s="1" t="s">
        <v>139</v>
      </c>
    </row>
    <row r="71" spans="2:2" x14ac:dyDescent="0.25">
      <c r="B71" s="1" t="s">
        <v>140</v>
      </c>
    </row>
    <row r="72" spans="2:2" x14ac:dyDescent="0.25">
      <c r="B72" s="1" t="s">
        <v>141</v>
      </c>
    </row>
    <row r="73" spans="2:2" x14ac:dyDescent="0.25">
      <c r="B73" s="1" t="s">
        <v>142</v>
      </c>
    </row>
    <row r="75" spans="2:2" x14ac:dyDescent="0.25">
      <c r="B75" s="1" t="s">
        <v>143</v>
      </c>
    </row>
    <row r="76" spans="2:2" x14ac:dyDescent="0.25">
      <c r="B76" s="1" t="s">
        <v>144</v>
      </c>
    </row>
    <row r="77" spans="2:2" x14ac:dyDescent="0.25">
      <c r="B77" s="1" t="s">
        <v>145</v>
      </c>
    </row>
    <row r="78" spans="2:2" x14ac:dyDescent="0.25">
      <c r="B78" s="1" t="s">
        <v>146</v>
      </c>
    </row>
    <row r="79" spans="2:2" x14ac:dyDescent="0.25">
      <c r="B79" s="1" t="s">
        <v>147</v>
      </c>
    </row>
    <row r="80" spans="2:2" x14ac:dyDescent="0.25">
      <c r="B80" s="1" t="s">
        <v>148</v>
      </c>
    </row>
    <row r="81" spans="2:2" x14ac:dyDescent="0.25">
      <c r="B81" s="1" t="s">
        <v>149</v>
      </c>
    </row>
    <row r="82" spans="2:2" x14ac:dyDescent="0.25">
      <c r="B82" s="1" t="s">
        <v>150</v>
      </c>
    </row>
    <row r="83" spans="2:2" x14ac:dyDescent="0.25">
      <c r="B83" s="1" t="s">
        <v>151</v>
      </c>
    </row>
    <row r="84" spans="2:2" x14ac:dyDescent="0.25">
      <c r="B84" s="1" t="s">
        <v>152</v>
      </c>
    </row>
    <row r="88" spans="2:2" x14ac:dyDescent="0.25">
      <c r="B88" s="4" t="s">
        <v>155</v>
      </c>
    </row>
    <row r="90" spans="2:2" x14ac:dyDescent="0.25">
      <c r="B90" s="1" t="s">
        <v>156</v>
      </c>
    </row>
    <row r="91" spans="2:2" x14ac:dyDescent="0.25">
      <c r="B91" s="1" t="s">
        <v>157</v>
      </c>
    </row>
    <row r="92" spans="2:2" x14ac:dyDescent="0.25">
      <c r="B92" s="1" t="s">
        <v>158</v>
      </c>
    </row>
    <row r="93" spans="2:2" x14ac:dyDescent="0.25">
      <c r="B93" s="1" t="s">
        <v>159</v>
      </c>
    </row>
    <row r="94" spans="2:2" x14ac:dyDescent="0.25">
      <c r="B94" s="1" t="s">
        <v>160</v>
      </c>
    </row>
    <row r="95" spans="2:2" x14ac:dyDescent="0.25">
      <c r="B95" s="1" t="s">
        <v>161</v>
      </c>
    </row>
    <row r="98" spans="2:2" x14ac:dyDescent="0.25">
      <c r="B98" s="4" t="s">
        <v>162</v>
      </c>
    </row>
    <row r="100" spans="2:2" x14ac:dyDescent="0.25">
      <c r="B100" s="1" t="s">
        <v>163</v>
      </c>
    </row>
    <row r="101" spans="2:2" x14ac:dyDescent="0.25">
      <c r="B101" s="1" t="s">
        <v>164</v>
      </c>
    </row>
    <row r="102" spans="2:2" x14ac:dyDescent="0.25">
      <c r="B102" s="1" t="s">
        <v>165</v>
      </c>
    </row>
    <row r="103" spans="2:2" x14ac:dyDescent="0.25">
      <c r="B103" s="1" t="s">
        <v>166</v>
      </c>
    </row>
    <row r="104" spans="2:2" x14ac:dyDescent="0.25">
      <c r="B104" s="1" t="s">
        <v>167</v>
      </c>
    </row>
    <row r="105" spans="2:2" x14ac:dyDescent="0.25">
      <c r="B105" s="1" t="s">
        <v>168</v>
      </c>
    </row>
    <row r="106" spans="2:2" x14ac:dyDescent="0.25">
      <c r="B106" s="1" t="s">
        <v>169</v>
      </c>
    </row>
    <row r="107" spans="2:2" x14ac:dyDescent="0.25">
      <c r="B107" s="1" t="s">
        <v>170</v>
      </c>
    </row>
    <row r="108" spans="2:2" x14ac:dyDescent="0.25">
      <c r="B108" s="1" t="s">
        <v>171</v>
      </c>
    </row>
    <row r="109" spans="2:2" x14ac:dyDescent="0.25">
      <c r="B109" s="1" t="s">
        <v>172</v>
      </c>
    </row>
    <row r="110" spans="2:2" x14ac:dyDescent="0.25">
      <c r="B110" s="1" t="s">
        <v>173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D902F-E3F5-4DDE-A48F-C7743023CBE3}">
  <sheetPr codeName="Blad5"/>
  <dimension ref="A2:S262"/>
  <sheetViews>
    <sheetView zoomScale="93" zoomScaleNormal="93" workbookViewId="0">
      <pane ySplit="7" topLeftCell="A8" activePane="bottomLeft" state="frozen"/>
      <selection pane="bottomLeft" activeCell="B8" sqref="B8"/>
    </sheetView>
  </sheetViews>
  <sheetFormatPr defaultColWidth="9.140625" defaultRowHeight="15" x14ac:dyDescent="0.25"/>
  <cols>
    <col min="1" max="1" width="4.7109375" style="1" customWidth="1"/>
    <col min="2" max="2" width="15.140625" style="1" customWidth="1"/>
    <col min="3" max="3" width="4.5703125" style="3" customWidth="1"/>
    <col min="4" max="4" width="13.85546875" style="1" customWidth="1"/>
    <col min="5" max="5" width="9" style="3" customWidth="1"/>
    <col min="6" max="11" width="11.7109375" style="3" customWidth="1"/>
    <col min="12" max="12" width="11.7109375" style="2" customWidth="1"/>
    <col min="13" max="13" width="11.7109375" style="3" customWidth="1"/>
    <col min="14" max="15" width="9" style="3" customWidth="1"/>
    <col min="16" max="23" width="9" style="1" customWidth="1"/>
    <col min="24" max="33" width="7.5703125" style="1" customWidth="1"/>
    <col min="34" max="16384" width="9.140625" style="1"/>
  </cols>
  <sheetData>
    <row r="2" spans="1:19" x14ac:dyDescent="0.25">
      <c r="D2" s="4" t="s">
        <v>0</v>
      </c>
      <c r="E2" s="4" t="str">
        <f>Project</f>
        <v>Automatisering van een (bouw)systeem</v>
      </c>
      <c r="I2" s="5"/>
      <c r="J2" s="12" t="s">
        <v>5</v>
      </c>
      <c r="K2" s="4" t="str">
        <f>Versie</f>
        <v>1.00</v>
      </c>
    </row>
    <row r="3" spans="1:19" x14ac:dyDescent="0.25">
      <c r="D3" s="4" t="s">
        <v>1</v>
      </c>
      <c r="E3" s="4" t="str">
        <f>Onderdeel</f>
        <v>Woning Bouwblok generator</v>
      </c>
    </row>
    <row r="4" spans="1:19" x14ac:dyDescent="0.25">
      <c r="D4" s="4" t="s">
        <v>2</v>
      </c>
      <c r="E4" s="6">
        <f>Datum</f>
        <v>43895</v>
      </c>
      <c r="I4" s="7"/>
      <c r="J4" s="8"/>
    </row>
    <row r="6" spans="1:19" s="9" customFormat="1" x14ac:dyDescent="0.25">
      <c r="F6" s="24" t="s">
        <v>93</v>
      </c>
      <c r="G6" s="13"/>
      <c r="O6" s="24" t="s">
        <v>94</v>
      </c>
    </row>
    <row r="7" spans="1:19" s="9" customFormat="1" x14ac:dyDescent="0.25">
      <c r="F7" s="13" t="s">
        <v>87</v>
      </c>
      <c r="G7" s="13" t="s">
        <v>88</v>
      </c>
      <c r="H7" s="9" t="s">
        <v>89</v>
      </c>
      <c r="I7" s="9" t="s">
        <v>90</v>
      </c>
      <c r="J7" s="9" t="s">
        <v>91</v>
      </c>
      <c r="K7" s="13" t="s">
        <v>92</v>
      </c>
      <c r="L7" s="13" t="s">
        <v>95</v>
      </c>
      <c r="M7" s="13" t="s">
        <v>95</v>
      </c>
      <c r="O7" s="13"/>
    </row>
    <row r="8" spans="1:19" s="3" customFormat="1" x14ac:dyDescent="0.25">
      <c r="A8" s="1"/>
      <c r="B8" s="1"/>
      <c r="C8" s="10"/>
      <c r="D8" s="1"/>
      <c r="F8" s="3" t="s">
        <v>7</v>
      </c>
      <c r="G8" s="15" t="s">
        <v>7</v>
      </c>
      <c r="H8" s="17" t="s">
        <v>7</v>
      </c>
      <c r="I8" s="19" t="s">
        <v>7</v>
      </c>
      <c r="J8" s="21" t="s">
        <v>7</v>
      </c>
      <c r="K8" s="22" t="s">
        <v>7</v>
      </c>
      <c r="L8" s="3" t="s">
        <v>7</v>
      </c>
      <c r="M8" s="3" t="s">
        <v>7</v>
      </c>
      <c r="O8" s="3">
        <v>1</v>
      </c>
      <c r="P8" s="1" t="str">
        <f>CHAR(O8)</f>
        <v>_x0001_</v>
      </c>
    </row>
    <row r="9" spans="1:19" x14ac:dyDescent="0.25">
      <c r="F9" s="3" t="s">
        <v>8</v>
      </c>
      <c r="G9" s="15" t="s">
        <v>8</v>
      </c>
      <c r="H9" s="17" t="s">
        <v>8</v>
      </c>
      <c r="I9" s="19" t="s">
        <v>8</v>
      </c>
      <c r="J9" s="21" t="s">
        <v>8</v>
      </c>
      <c r="K9" s="22" t="s">
        <v>8</v>
      </c>
      <c r="L9" s="3" t="s">
        <v>8</v>
      </c>
      <c r="M9" s="3" t="s">
        <v>8</v>
      </c>
      <c r="O9" s="3">
        <v>2</v>
      </c>
      <c r="P9" s="1" t="str">
        <f t="shared" ref="P9:P72" si="0">CHAR(O9)</f>
        <v>_x0002_</v>
      </c>
      <c r="S9" s="26" t="s">
        <v>96</v>
      </c>
    </row>
    <row r="10" spans="1:19" x14ac:dyDescent="0.25">
      <c r="F10" s="3" t="s">
        <v>9</v>
      </c>
      <c r="G10" s="15" t="s">
        <v>9</v>
      </c>
      <c r="H10" s="17" t="s">
        <v>9</v>
      </c>
      <c r="I10" s="19" t="s">
        <v>9</v>
      </c>
      <c r="J10" s="21" t="s">
        <v>9</v>
      </c>
      <c r="K10" s="22" t="s">
        <v>9</v>
      </c>
      <c r="L10" s="3" t="s">
        <v>9</v>
      </c>
      <c r="M10" s="3" t="s">
        <v>9</v>
      </c>
      <c r="O10" s="3">
        <v>3</v>
      </c>
      <c r="P10" s="1" t="str">
        <f t="shared" si="0"/>
        <v>_x0003_</v>
      </c>
      <c r="S10" s="26" t="s">
        <v>97</v>
      </c>
    </row>
    <row r="11" spans="1:19" x14ac:dyDescent="0.25">
      <c r="F11" s="3" t="s">
        <v>10</v>
      </c>
      <c r="G11" s="15" t="s">
        <v>10</v>
      </c>
      <c r="H11" s="17" t="s">
        <v>10</v>
      </c>
      <c r="I11" s="19" t="s">
        <v>10</v>
      </c>
      <c r="J11" s="21" t="s">
        <v>10</v>
      </c>
      <c r="K11" s="22" t="s">
        <v>10</v>
      </c>
      <c r="L11" s="3" t="s">
        <v>10</v>
      </c>
      <c r="M11" s="3" t="s">
        <v>10</v>
      </c>
      <c r="O11" s="3">
        <v>4</v>
      </c>
      <c r="P11" s="1" t="str">
        <f t="shared" si="0"/>
        <v>_x0004_</v>
      </c>
      <c r="S11" s="26" t="s">
        <v>98</v>
      </c>
    </row>
    <row r="12" spans="1:19" x14ac:dyDescent="0.25">
      <c r="F12" s="3" t="s">
        <v>11</v>
      </c>
      <c r="G12" s="15" t="s">
        <v>11</v>
      </c>
      <c r="H12" s="17" t="s">
        <v>11</v>
      </c>
      <c r="I12" s="19" t="s">
        <v>11</v>
      </c>
      <c r="J12" s="21" t="s">
        <v>11</v>
      </c>
      <c r="K12" s="22" t="s">
        <v>11</v>
      </c>
      <c r="L12" s="3" t="s">
        <v>11</v>
      </c>
      <c r="M12" s="3" t="s">
        <v>11</v>
      </c>
      <c r="O12" s="3">
        <v>5</v>
      </c>
      <c r="P12" s="1" t="str">
        <f t="shared" si="0"/>
        <v>_x0005_</v>
      </c>
    </row>
    <row r="13" spans="1:19" x14ac:dyDescent="0.25">
      <c r="F13" s="3" t="s">
        <v>12</v>
      </c>
      <c r="G13" s="15" t="s">
        <v>12</v>
      </c>
      <c r="H13" s="17" t="s">
        <v>12</v>
      </c>
      <c r="I13" s="19" t="s">
        <v>12</v>
      </c>
      <c r="J13" s="21" t="s">
        <v>12</v>
      </c>
      <c r="K13" s="22" t="s">
        <v>12</v>
      </c>
      <c r="L13" s="3" t="s">
        <v>12</v>
      </c>
      <c r="M13" s="3" t="s">
        <v>12</v>
      </c>
      <c r="O13" s="3">
        <v>6</v>
      </c>
      <c r="P13" s="1" t="str">
        <f t="shared" si="0"/>
        <v>_x0006_</v>
      </c>
    </row>
    <row r="14" spans="1:19" x14ac:dyDescent="0.25">
      <c r="F14" s="3" t="s">
        <v>13</v>
      </c>
      <c r="G14" s="15" t="s">
        <v>13</v>
      </c>
      <c r="H14" s="17" t="s">
        <v>13</v>
      </c>
      <c r="I14" s="19" t="s">
        <v>13</v>
      </c>
      <c r="J14" s="21" t="s">
        <v>13</v>
      </c>
      <c r="K14" s="22" t="s">
        <v>13</v>
      </c>
      <c r="L14" s="3" t="s">
        <v>13</v>
      </c>
      <c r="M14" s="3" t="s">
        <v>13</v>
      </c>
      <c r="O14" s="3">
        <v>7</v>
      </c>
      <c r="P14" s="1" t="str">
        <f t="shared" si="0"/>
        <v>_x0007_</v>
      </c>
    </row>
    <row r="15" spans="1:19" x14ac:dyDescent="0.25">
      <c r="F15" s="3" t="s">
        <v>14</v>
      </c>
      <c r="G15" s="15" t="s">
        <v>14</v>
      </c>
      <c r="H15" s="17" t="s">
        <v>14</v>
      </c>
      <c r="I15" s="19" t="s">
        <v>14</v>
      </c>
      <c r="J15" s="21" t="s">
        <v>14</v>
      </c>
      <c r="K15" s="22" t="s">
        <v>14</v>
      </c>
      <c r="L15" s="3" t="s">
        <v>14</v>
      </c>
      <c r="M15" s="3" t="s">
        <v>14</v>
      </c>
      <c r="O15" s="3">
        <v>8</v>
      </c>
      <c r="P15" s="1" t="str">
        <f t="shared" si="0"/>
        <v>_x0008_</v>
      </c>
    </row>
    <row r="16" spans="1:19" x14ac:dyDescent="0.25">
      <c r="F16" s="3" t="s">
        <v>15</v>
      </c>
      <c r="G16" s="15" t="s">
        <v>15</v>
      </c>
      <c r="H16" s="17" t="s">
        <v>15</v>
      </c>
      <c r="I16" s="19" t="s">
        <v>15</v>
      </c>
      <c r="J16" s="21" t="s">
        <v>15</v>
      </c>
      <c r="K16" s="22" t="s">
        <v>15</v>
      </c>
      <c r="L16" s="3" t="s">
        <v>15</v>
      </c>
      <c r="M16" s="3" t="s">
        <v>15</v>
      </c>
      <c r="O16" s="3">
        <v>9</v>
      </c>
      <c r="P16" s="1" t="str">
        <f t="shared" si="0"/>
        <v xml:space="preserve">	</v>
      </c>
    </row>
    <row r="17" spans="6:16" x14ac:dyDescent="0.25">
      <c r="F17" s="3" t="s">
        <v>16</v>
      </c>
      <c r="G17" s="15" t="s">
        <v>16</v>
      </c>
      <c r="H17" s="17" t="s">
        <v>16</v>
      </c>
      <c r="I17" s="19" t="s">
        <v>16</v>
      </c>
      <c r="J17" s="21" t="s">
        <v>16</v>
      </c>
      <c r="K17" s="22" t="s">
        <v>16</v>
      </c>
      <c r="L17" s="3" t="s">
        <v>16</v>
      </c>
      <c r="M17" s="3" t="s">
        <v>16</v>
      </c>
      <c r="O17" s="3">
        <v>10</v>
      </c>
      <c r="P17" s="1" t="str">
        <f t="shared" si="0"/>
        <v xml:space="preserve">
</v>
      </c>
    </row>
    <row r="18" spans="6:16" x14ac:dyDescent="0.25">
      <c r="F18" s="3" t="s">
        <v>17</v>
      </c>
      <c r="G18" s="15" t="s">
        <v>17</v>
      </c>
      <c r="H18" s="17" t="s">
        <v>17</v>
      </c>
      <c r="I18" s="19" t="s">
        <v>17</v>
      </c>
      <c r="J18" s="21" t="s">
        <v>17</v>
      </c>
      <c r="K18" s="22" t="s">
        <v>17</v>
      </c>
      <c r="L18" s="3" t="s">
        <v>17</v>
      </c>
      <c r="M18" s="3" t="s">
        <v>17</v>
      </c>
      <c r="O18" s="3">
        <v>11</v>
      </c>
      <c r="P18" s="1" t="str">
        <f t="shared" si="0"/>
        <v>_x000B_</v>
      </c>
    </row>
    <row r="19" spans="6:16" x14ac:dyDescent="0.25">
      <c r="F19" s="3" t="s">
        <v>18</v>
      </c>
      <c r="G19" s="15" t="s">
        <v>18</v>
      </c>
      <c r="H19" s="17" t="s">
        <v>18</v>
      </c>
      <c r="I19" s="19" t="s">
        <v>18</v>
      </c>
      <c r="J19" s="21" t="s">
        <v>18</v>
      </c>
      <c r="K19" s="22" t="s">
        <v>18</v>
      </c>
      <c r="L19" s="3" t="s">
        <v>18</v>
      </c>
      <c r="M19" s="3" t="s">
        <v>18</v>
      </c>
      <c r="O19" s="3">
        <v>12</v>
      </c>
      <c r="P19" s="1" t="str">
        <f t="shared" si="0"/>
        <v>_x000C_</v>
      </c>
    </row>
    <row r="20" spans="6:16" x14ac:dyDescent="0.25">
      <c r="F20" s="3" t="s">
        <v>19</v>
      </c>
      <c r="G20" s="15" t="s">
        <v>19</v>
      </c>
      <c r="H20" s="17" t="s">
        <v>19</v>
      </c>
      <c r="I20" s="19" t="s">
        <v>19</v>
      </c>
      <c r="J20" s="21" t="s">
        <v>19</v>
      </c>
      <c r="K20" s="22" t="s">
        <v>19</v>
      </c>
      <c r="L20" s="3" t="s">
        <v>19</v>
      </c>
      <c r="M20" s="3" t="s">
        <v>19</v>
      </c>
      <c r="O20" s="3">
        <v>13</v>
      </c>
      <c r="P20" s="1" t="str">
        <f t="shared" si="0"/>
        <v>_x000D_</v>
      </c>
    </row>
    <row r="21" spans="6:16" x14ac:dyDescent="0.25">
      <c r="F21" s="3" t="s">
        <v>20</v>
      </c>
      <c r="G21" s="15" t="s">
        <v>20</v>
      </c>
      <c r="H21" s="17" t="s">
        <v>20</v>
      </c>
      <c r="I21" s="19" t="s">
        <v>20</v>
      </c>
      <c r="J21" s="21" t="s">
        <v>20</v>
      </c>
      <c r="K21" s="22" t="s">
        <v>20</v>
      </c>
      <c r="L21" s="3" t="s">
        <v>20</v>
      </c>
      <c r="M21" s="3" t="s">
        <v>20</v>
      </c>
      <c r="O21" s="3">
        <v>14</v>
      </c>
      <c r="P21" s="1" t="str">
        <f t="shared" si="0"/>
        <v>_x000E_</v>
      </c>
    </row>
    <row r="22" spans="6:16" x14ac:dyDescent="0.25">
      <c r="F22" s="3" t="s">
        <v>21</v>
      </c>
      <c r="G22" s="15" t="s">
        <v>21</v>
      </c>
      <c r="H22" s="17" t="s">
        <v>21</v>
      </c>
      <c r="I22" s="19" t="s">
        <v>21</v>
      </c>
      <c r="J22" s="21" t="s">
        <v>21</v>
      </c>
      <c r="K22" s="22" t="s">
        <v>21</v>
      </c>
      <c r="L22" s="3" t="s">
        <v>21</v>
      </c>
      <c r="M22" s="3" t="s">
        <v>21</v>
      </c>
      <c r="O22" s="3">
        <v>15</v>
      </c>
      <c r="P22" s="1" t="str">
        <f t="shared" si="0"/>
        <v>_x000F_</v>
      </c>
    </row>
    <row r="23" spans="6:16" x14ac:dyDescent="0.25">
      <c r="F23" s="3" t="s">
        <v>22</v>
      </c>
      <c r="G23" s="15" t="s">
        <v>22</v>
      </c>
      <c r="H23" s="17" t="s">
        <v>22</v>
      </c>
      <c r="I23" s="19" t="s">
        <v>22</v>
      </c>
      <c r="J23" s="21" t="s">
        <v>22</v>
      </c>
      <c r="K23" s="22" t="s">
        <v>22</v>
      </c>
      <c r="L23" s="3" t="s">
        <v>22</v>
      </c>
      <c r="M23" s="3" t="s">
        <v>22</v>
      </c>
      <c r="O23" s="3">
        <v>16</v>
      </c>
      <c r="P23" s="1" t="str">
        <f t="shared" si="0"/>
        <v>_x0010_</v>
      </c>
    </row>
    <row r="24" spans="6:16" x14ac:dyDescent="0.25">
      <c r="F24" s="3" t="s">
        <v>23</v>
      </c>
      <c r="G24" s="15" t="s">
        <v>23</v>
      </c>
      <c r="H24" s="17" t="s">
        <v>23</v>
      </c>
      <c r="I24" s="19" t="s">
        <v>23</v>
      </c>
      <c r="J24" s="21" t="s">
        <v>23</v>
      </c>
      <c r="K24" s="22" t="s">
        <v>23</v>
      </c>
      <c r="L24" s="3" t="s">
        <v>23</v>
      </c>
      <c r="M24" s="3" t="s">
        <v>23</v>
      </c>
      <c r="O24" s="3">
        <v>17</v>
      </c>
      <c r="P24" s="1" t="str">
        <f t="shared" si="0"/>
        <v>_x0011_</v>
      </c>
    </row>
    <row r="25" spans="6:16" x14ac:dyDescent="0.25">
      <c r="F25" s="3" t="s">
        <v>24</v>
      </c>
      <c r="G25" s="15" t="s">
        <v>24</v>
      </c>
      <c r="H25" s="17" t="s">
        <v>24</v>
      </c>
      <c r="I25" s="19" t="s">
        <v>24</v>
      </c>
      <c r="J25" s="21" t="s">
        <v>24</v>
      </c>
      <c r="K25" s="22" t="s">
        <v>24</v>
      </c>
      <c r="L25" s="3" t="s">
        <v>24</v>
      </c>
      <c r="M25" s="3" t="s">
        <v>24</v>
      </c>
      <c r="O25" s="3">
        <v>18</v>
      </c>
      <c r="P25" s="1" t="str">
        <f t="shared" si="0"/>
        <v>_x0012_</v>
      </c>
    </row>
    <row r="26" spans="6:16" x14ac:dyDescent="0.25">
      <c r="F26" s="3" t="s">
        <v>25</v>
      </c>
      <c r="G26" s="15" t="s">
        <v>25</v>
      </c>
      <c r="H26" s="17" t="s">
        <v>25</v>
      </c>
      <c r="I26" s="19" t="s">
        <v>25</v>
      </c>
      <c r="J26" s="21" t="s">
        <v>25</v>
      </c>
      <c r="K26" s="22" t="s">
        <v>25</v>
      </c>
      <c r="L26" s="3" t="s">
        <v>25</v>
      </c>
      <c r="M26" s="3" t="s">
        <v>25</v>
      </c>
      <c r="O26" s="3">
        <v>19</v>
      </c>
      <c r="P26" s="1" t="str">
        <f t="shared" si="0"/>
        <v>_x0013_</v>
      </c>
    </row>
    <row r="27" spans="6:16" x14ac:dyDescent="0.25">
      <c r="F27" s="3" t="s">
        <v>26</v>
      </c>
      <c r="G27" s="15" t="s">
        <v>26</v>
      </c>
      <c r="H27" s="17" t="s">
        <v>26</v>
      </c>
      <c r="I27" s="19" t="s">
        <v>26</v>
      </c>
      <c r="J27" s="21" t="s">
        <v>26</v>
      </c>
      <c r="K27" s="22" t="s">
        <v>26</v>
      </c>
      <c r="L27" s="3" t="s">
        <v>26</v>
      </c>
      <c r="M27" s="3" t="s">
        <v>26</v>
      </c>
      <c r="O27" s="3">
        <v>20</v>
      </c>
      <c r="P27" s="1" t="str">
        <f t="shared" si="0"/>
        <v>_x0014_</v>
      </c>
    </row>
    <row r="28" spans="6:16" x14ac:dyDescent="0.25">
      <c r="F28" s="3" t="s">
        <v>27</v>
      </c>
      <c r="G28" s="15" t="s">
        <v>27</v>
      </c>
      <c r="H28" s="17" t="s">
        <v>27</v>
      </c>
      <c r="I28" s="19" t="s">
        <v>27</v>
      </c>
      <c r="J28" s="21" t="s">
        <v>27</v>
      </c>
      <c r="K28" s="22" t="s">
        <v>27</v>
      </c>
      <c r="L28" s="3" t="s">
        <v>27</v>
      </c>
      <c r="M28" s="3" t="s">
        <v>27</v>
      </c>
      <c r="O28" s="3">
        <v>21</v>
      </c>
      <c r="P28" s="1" t="str">
        <f t="shared" si="0"/>
        <v>_x0015_</v>
      </c>
    </row>
    <row r="29" spans="6:16" x14ac:dyDescent="0.25">
      <c r="F29" s="3" t="s">
        <v>28</v>
      </c>
      <c r="G29" s="15" t="s">
        <v>28</v>
      </c>
      <c r="H29" s="17" t="s">
        <v>28</v>
      </c>
      <c r="I29" s="19" t="s">
        <v>28</v>
      </c>
      <c r="J29" s="21" t="s">
        <v>28</v>
      </c>
      <c r="K29" s="22" t="s">
        <v>28</v>
      </c>
      <c r="L29" s="3" t="s">
        <v>28</v>
      </c>
      <c r="M29" s="3" t="s">
        <v>28</v>
      </c>
      <c r="O29" s="3">
        <v>22</v>
      </c>
      <c r="P29" s="1" t="str">
        <f t="shared" si="0"/>
        <v>_x0016_</v>
      </c>
    </row>
    <row r="30" spans="6:16" x14ac:dyDescent="0.25">
      <c r="F30" s="3" t="s">
        <v>29</v>
      </c>
      <c r="G30" s="15" t="s">
        <v>29</v>
      </c>
      <c r="H30" s="17" t="s">
        <v>29</v>
      </c>
      <c r="I30" s="19" t="s">
        <v>29</v>
      </c>
      <c r="J30" s="21" t="s">
        <v>29</v>
      </c>
      <c r="K30" s="22" t="s">
        <v>29</v>
      </c>
      <c r="L30" s="3" t="s">
        <v>29</v>
      </c>
      <c r="M30" s="3" t="s">
        <v>29</v>
      </c>
      <c r="O30" s="3">
        <v>23</v>
      </c>
      <c r="P30" s="1" t="str">
        <f t="shared" si="0"/>
        <v>_x0017_</v>
      </c>
    </row>
    <row r="31" spans="6:16" x14ac:dyDescent="0.25">
      <c r="F31" s="3" t="s">
        <v>30</v>
      </c>
      <c r="G31" s="15" t="s">
        <v>30</v>
      </c>
      <c r="H31" s="17" t="s">
        <v>30</v>
      </c>
      <c r="I31" s="19" t="s">
        <v>30</v>
      </c>
      <c r="J31" s="21" t="s">
        <v>30</v>
      </c>
      <c r="K31" s="22" t="s">
        <v>30</v>
      </c>
      <c r="L31" s="3" t="s">
        <v>30</v>
      </c>
      <c r="M31" s="3" t="s">
        <v>30</v>
      </c>
      <c r="O31" s="3">
        <v>24</v>
      </c>
      <c r="P31" s="1" t="str">
        <f t="shared" si="0"/>
        <v>_x0018_</v>
      </c>
    </row>
    <row r="32" spans="6:16" x14ac:dyDescent="0.25">
      <c r="F32" s="3" t="s">
        <v>31</v>
      </c>
      <c r="G32" s="15" t="s">
        <v>31</v>
      </c>
      <c r="H32" s="17" t="s">
        <v>31</v>
      </c>
      <c r="I32" s="19" t="s">
        <v>31</v>
      </c>
      <c r="J32" s="21" t="s">
        <v>31</v>
      </c>
      <c r="K32" s="22" t="s">
        <v>31</v>
      </c>
      <c r="L32" s="3" t="s">
        <v>31</v>
      </c>
      <c r="M32" s="3" t="s">
        <v>31</v>
      </c>
      <c r="O32" s="3">
        <v>25</v>
      </c>
      <c r="P32" s="1" t="str">
        <f t="shared" si="0"/>
        <v>_x0019_</v>
      </c>
    </row>
    <row r="33" spans="6:16" x14ac:dyDescent="0.25">
      <c r="F33" s="3" t="s">
        <v>32</v>
      </c>
      <c r="G33" s="15" t="s">
        <v>32</v>
      </c>
      <c r="H33" s="17" t="s">
        <v>32</v>
      </c>
      <c r="I33" s="19" t="s">
        <v>32</v>
      </c>
      <c r="J33" s="21" t="s">
        <v>32</v>
      </c>
      <c r="K33" s="22" t="s">
        <v>32</v>
      </c>
      <c r="L33" s="3" t="s">
        <v>32</v>
      </c>
      <c r="M33" s="3" t="s">
        <v>32</v>
      </c>
      <c r="O33" s="3">
        <v>26</v>
      </c>
      <c r="P33" s="1" t="str">
        <f t="shared" si="0"/>
        <v>_x001A_</v>
      </c>
    </row>
    <row r="34" spans="6:16" x14ac:dyDescent="0.25">
      <c r="F34" s="3" t="s">
        <v>33</v>
      </c>
      <c r="G34" s="15" t="s">
        <v>33</v>
      </c>
      <c r="H34" s="17" t="s">
        <v>33</v>
      </c>
      <c r="I34" s="19" t="s">
        <v>33</v>
      </c>
      <c r="J34" s="21" t="s">
        <v>33</v>
      </c>
      <c r="K34" s="22" t="s">
        <v>33</v>
      </c>
      <c r="L34" s="3" t="s">
        <v>33</v>
      </c>
      <c r="M34" s="3" t="s">
        <v>33</v>
      </c>
      <c r="O34" s="3">
        <v>27</v>
      </c>
      <c r="P34" s="1" t="str">
        <f t="shared" si="0"/>
        <v>_x001B_</v>
      </c>
    </row>
    <row r="35" spans="6:16" x14ac:dyDescent="0.25">
      <c r="F35" s="3" t="s">
        <v>34</v>
      </c>
      <c r="G35" s="15" t="s">
        <v>34</v>
      </c>
      <c r="H35" s="17" t="s">
        <v>34</v>
      </c>
      <c r="I35" s="19" t="s">
        <v>34</v>
      </c>
      <c r="J35" s="21" t="s">
        <v>34</v>
      </c>
      <c r="K35" s="22" t="s">
        <v>34</v>
      </c>
      <c r="L35" s="3" t="s">
        <v>34</v>
      </c>
      <c r="M35" s="3" t="s">
        <v>34</v>
      </c>
      <c r="O35" s="3">
        <v>28</v>
      </c>
      <c r="P35" s="1" t="str">
        <f t="shared" si="0"/>
        <v>_x001C_</v>
      </c>
    </row>
    <row r="36" spans="6:16" x14ac:dyDescent="0.25">
      <c r="F36" s="3" t="s">
        <v>35</v>
      </c>
      <c r="G36" s="15" t="s">
        <v>35</v>
      </c>
      <c r="H36" s="17" t="s">
        <v>35</v>
      </c>
      <c r="I36" s="19" t="s">
        <v>35</v>
      </c>
      <c r="J36" s="21" t="s">
        <v>35</v>
      </c>
      <c r="K36" s="22" t="s">
        <v>35</v>
      </c>
      <c r="L36" s="3" t="s">
        <v>35</v>
      </c>
      <c r="M36" s="3" t="s">
        <v>35</v>
      </c>
      <c r="O36" s="3">
        <v>29</v>
      </c>
      <c r="P36" s="1" t="str">
        <f t="shared" si="0"/>
        <v>_x001D_</v>
      </c>
    </row>
    <row r="37" spans="6:16" x14ac:dyDescent="0.25">
      <c r="F37" s="3" t="s">
        <v>36</v>
      </c>
      <c r="G37" s="15" t="s">
        <v>36</v>
      </c>
      <c r="H37" s="17" t="s">
        <v>36</v>
      </c>
      <c r="I37" s="19" t="s">
        <v>36</v>
      </c>
      <c r="J37" s="21" t="s">
        <v>36</v>
      </c>
      <c r="K37" s="22" t="s">
        <v>36</v>
      </c>
      <c r="L37" s="3" t="s">
        <v>36</v>
      </c>
      <c r="M37" s="3" t="s">
        <v>36</v>
      </c>
      <c r="O37" s="3">
        <v>30</v>
      </c>
      <c r="P37" s="1" t="str">
        <f t="shared" si="0"/>
        <v>_x001E_</v>
      </c>
    </row>
    <row r="38" spans="6:16" x14ac:dyDescent="0.25">
      <c r="F38" s="3" t="s">
        <v>37</v>
      </c>
      <c r="G38" s="15" t="s">
        <v>37</v>
      </c>
      <c r="H38" s="17" t="s">
        <v>37</v>
      </c>
      <c r="I38" s="19" t="s">
        <v>37</v>
      </c>
      <c r="J38" s="21" t="s">
        <v>37</v>
      </c>
      <c r="K38" s="22" t="s">
        <v>37</v>
      </c>
      <c r="L38" s="3" t="s">
        <v>37</v>
      </c>
      <c r="M38" s="3" t="s">
        <v>37</v>
      </c>
      <c r="O38" s="3">
        <v>31</v>
      </c>
      <c r="P38" s="1" t="str">
        <f t="shared" si="0"/>
        <v>_x001F_</v>
      </c>
    </row>
    <row r="39" spans="6:16" x14ac:dyDescent="0.25">
      <c r="F39" s="3" t="s">
        <v>38</v>
      </c>
      <c r="G39" s="15" t="s">
        <v>38</v>
      </c>
      <c r="H39" s="17" t="s">
        <v>38</v>
      </c>
      <c r="I39" s="19" t="s">
        <v>38</v>
      </c>
      <c r="J39" s="21" t="s">
        <v>38</v>
      </c>
      <c r="K39" s="22" t="s">
        <v>38</v>
      </c>
      <c r="L39" s="3" t="s">
        <v>38</v>
      </c>
      <c r="M39" s="3" t="s">
        <v>38</v>
      </c>
      <c r="O39" s="3">
        <v>32</v>
      </c>
      <c r="P39" s="1" t="str">
        <f t="shared" si="0"/>
        <v xml:space="preserve"> </v>
      </c>
    </row>
    <row r="40" spans="6:16" x14ac:dyDescent="0.25">
      <c r="F40" s="3" t="s">
        <v>39</v>
      </c>
      <c r="G40" s="15" t="s">
        <v>39</v>
      </c>
      <c r="H40" s="17" t="s">
        <v>39</v>
      </c>
      <c r="I40" s="19" t="s">
        <v>39</v>
      </c>
      <c r="J40" s="21" t="s">
        <v>39</v>
      </c>
      <c r="K40" s="22" t="s">
        <v>39</v>
      </c>
      <c r="L40" s="3" t="s">
        <v>39</v>
      </c>
      <c r="M40" s="3" t="s">
        <v>39</v>
      </c>
      <c r="O40" s="3">
        <v>33</v>
      </c>
      <c r="P40" s="1" t="str">
        <f t="shared" si="0"/>
        <v>!</v>
      </c>
    </row>
    <row r="41" spans="6:16" x14ac:dyDescent="0.25">
      <c r="F41" s="3" t="s">
        <v>40</v>
      </c>
      <c r="G41" s="15" t="s">
        <v>40</v>
      </c>
      <c r="H41" s="17" t="s">
        <v>40</v>
      </c>
      <c r="I41" s="19" t="s">
        <v>40</v>
      </c>
      <c r="J41" s="21" t="s">
        <v>40</v>
      </c>
      <c r="K41" s="22" t="s">
        <v>40</v>
      </c>
      <c r="L41" s="3" t="s">
        <v>40</v>
      </c>
      <c r="M41" s="3" t="s">
        <v>40</v>
      </c>
      <c r="O41" s="3">
        <v>34</v>
      </c>
      <c r="P41" s="1" t="str">
        <f t="shared" si="0"/>
        <v>"</v>
      </c>
    </row>
    <row r="42" spans="6:16" x14ac:dyDescent="0.25">
      <c r="F42" s="3" t="s">
        <v>41</v>
      </c>
      <c r="G42" s="15" t="s">
        <v>41</v>
      </c>
      <c r="H42" s="17" t="s">
        <v>41</v>
      </c>
      <c r="I42" s="19" t="s">
        <v>41</v>
      </c>
      <c r="J42" s="21" t="s">
        <v>41</v>
      </c>
      <c r="K42" s="22" t="s">
        <v>41</v>
      </c>
      <c r="L42" s="3" t="s">
        <v>41</v>
      </c>
      <c r="M42" s="3" t="s">
        <v>41</v>
      </c>
      <c r="O42" s="3">
        <v>35</v>
      </c>
      <c r="P42" s="1" t="str">
        <f t="shared" si="0"/>
        <v>#</v>
      </c>
    </row>
    <row r="43" spans="6:16" x14ac:dyDescent="0.25">
      <c r="F43" s="3" t="s">
        <v>42</v>
      </c>
      <c r="G43" s="15" t="s">
        <v>42</v>
      </c>
      <c r="H43" s="17" t="s">
        <v>42</v>
      </c>
      <c r="I43" s="19" t="s">
        <v>42</v>
      </c>
      <c r="J43" s="21" t="s">
        <v>42</v>
      </c>
      <c r="K43" s="22" t="s">
        <v>42</v>
      </c>
      <c r="L43" s="3" t="s">
        <v>42</v>
      </c>
      <c r="M43" s="3" t="s">
        <v>42</v>
      </c>
      <c r="O43" s="3">
        <v>36</v>
      </c>
      <c r="P43" s="1" t="str">
        <f t="shared" si="0"/>
        <v>$</v>
      </c>
    </row>
    <row r="44" spans="6:16" x14ac:dyDescent="0.25">
      <c r="F44" s="3" t="s">
        <v>43</v>
      </c>
      <c r="G44" s="15" t="s">
        <v>43</v>
      </c>
      <c r="H44" s="17" t="s">
        <v>43</v>
      </c>
      <c r="I44" s="19" t="s">
        <v>43</v>
      </c>
      <c r="J44" s="21" t="s">
        <v>43</v>
      </c>
      <c r="K44" s="22" t="s">
        <v>43</v>
      </c>
      <c r="L44" s="3" t="s">
        <v>43</v>
      </c>
      <c r="M44" s="3" t="s">
        <v>43</v>
      </c>
      <c r="O44" s="3">
        <v>37</v>
      </c>
      <c r="P44" s="1" t="str">
        <f t="shared" si="0"/>
        <v>%</v>
      </c>
    </row>
    <row r="45" spans="6:16" x14ac:dyDescent="0.25">
      <c r="F45" s="3" t="s">
        <v>44</v>
      </c>
      <c r="G45" s="15" t="s">
        <v>44</v>
      </c>
      <c r="H45" s="17" t="s">
        <v>44</v>
      </c>
      <c r="I45" s="19" t="s">
        <v>44</v>
      </c>
      <c r="J45" s="21" t="s">
        <v>44</v>
      </c>
      <c r="K45" s="22" t="s">
        <v>44</v>
      </c>
      <c r="L45" s="3" t="s">
        <v>44</v>
      </c>
      <c r="M45" s="3" t="s">
        <v>44</v>
      </c>
      <c r="O45" s="3">
        <v>38</v>
      </c>
      <c r="P45" s="1" t="str">
        <f t="shared" si="0"/>
        <v>&amp;</v>
      </c>
    </row>
    <row r="46" spans="6:16" x14ac:dyDescent="0.25">
      <c r="F46" s="3" t="s">
        <v>45</v>
      </c>
      <c r="G46" s="15" t="s">
        <v>45</v>
      </c>
      <c r="H46" s="17" t="s">
        <v>45</v>
      </c>
      <c r="I46" s="19" t="s">
        <v>45</v>
      </c>
      <c r="J46" s="21" t="s">
        <v>45</v>
      </c>
      <c r="K46" s="22" t="s">
        <v>45</v>
      </c>
      <c r="L46" s="3" t="s">
        <v>45</v>
      </c>
      <c r="M46" s="3" t="s">
        <v>45</v>
      </c>
      <c r="O46" s="3">
        <v>39</v>
      </c>
      <c r="P46" s="1" t="str">
        <f t="shared" si="0"/>
        <v>'</v>
      </c>
    </row>
    <row r="47" spans="6:16" x14ac:dyDescent="0.25">
      <c r="F47" s="3" t="s">
        <v>46</v>
      </c>
      <c r="G47" s="15" t="s">
        <v>46</v>
      </c>
      <c r="H47" s="17" t="s">
        <v>46</v>
      </c>
      <c r="I47" s="19" t="s">
        <v>46</v>
      </c>
      <c r="J47" s="21" t="s">
        <v>46</v>
      </c>
      <c r="K47" s="22" t="s">
        <v>46</v>
      </c>
      <c r="L47" s="3" t="s">
        <v>46</v>
      </c>
      <c r="M47" s="3" t="s">
        <v>46</v>
      </c>
      <c r="O47" s="3">
        <v>40</v>
      </c>
      <c r="P47" s="1" t="str">
        <f t="shared" si="0"/>
        <v>(</v>
      </c>
    </row>
    <row r="48" spans="6:16" x14ac:dyDescent="0.25">
      <c r="F48" s="3" t="s">
        <v>47</v>
      </c>
      <c r="G48" s="15" t="s">
        <v>47</v>
      </c>
      <c r="H48" s="17" t="s">
        <v>47</v>
      </c>
      <c r="I48" s="19" t="s">
        <v>47</v>
      </c>
      <c r="J48" s="21" t="s">
        <v>47</v>
      </c>
      <c r="K48" s="22" t="s">
        <v>47</v>
      </c>
      <c r="L48" s="3" t="s">
        <v>47</v>
      </c>
      <c r="M48" s="3" t="s">
        <v>47</v>
      </c>
      <c r="O48" s="3">
        <v>41</v>
      </c>
      <c r="P48" s="1" t="str">
        <f t="shared" si="0"/>
        <v>)</v>
      </c>
    </row>
    <row r="49" spans="6:16" x14ac:dyDescent="0.25">
      <c r="F49" s="3" t="s">
        <v>48</v>
      </c>
      <c r="G49" s="15" t="s">
        <v>48</v>
      </c>
      <c r="H49" s="17" t="s">
        <v>48</v>
      </c>
      <c r="I49" s="19" t="s">
        <v>48</v>
      </c>
      <c r="J49" s="21" t="s">
        <v>48</v>
      </c>
      <c r="K49" s="22" t="s">
        <v>48</v>
      </c>
      <c r="L49" s="3" t="s">
        <v>48</v>
      </c>
      <c r="M49" s="3" t="s">
        <v>48</v>
      </c>
      <c r="O49" s="3">
        <v>42</v>
      </c>
      <c r="P49" s="1" t="str">
        <f t="shared" si="0"/>
        <v>*</v>
      </c>
    </row>
    <row r="50" spans="6:16" x14ac:dyDescent="0.25">
      <c r="F50" s="3" t="s">
        <v>49</v>
      </c>
      <c r="G50" s="15" t="s">
        <v>49</v>
      </c>
      <c r="H50" s="17" t="s">
        <v>49</v>
      </c>
      <c r="I50" s="19" t="s">
        <v>49</v>
      </c>
      <c r="J50" s="21" t="s">
        <v>49</v>
      </c>
      <c r="K50" s="22" t="s">
        <v>49</v>
      </c>
      <c r="L50" s="3" t="s">
        <v>49</v>
      </c>
      <c r="M50" s="3" t="s">
        <v>49</v>
      </c>
      <c r="O50" s="3">
        <v>43</v>
      </c>
      <c r="P50" s="1" t="str">
        <f t="shared" si="0"/>
        <v>+</v>
      </c>
    </row>
    <row r="51" spans="6:16" x14ac:dyDescent="0.25">
      <c r="F51" s="3" t="s">
        <v>50</v>
      </c>
      <c r="G51" s="15" t="s">
        <v>50</v>
      </c>
      <c r="H51" s="17" t="s">
        <v>50</v>
      </c>
      <c r="I51" s="19" t="s">
        <v>50</v>
      </c>
      <c r="J51" s="21" t="s">
        <v>50</v>
      </c>
      <c r="K51" s="22" t="s">
        <v>50</v>
      </c>
      <c r="L51" s="3" t="s">
        <v>50</v>
      </c>
      <c r="M51" s="3" t="s">
        <v>50</v>
      </c>
      <c r="O51" s="3">
        <v>44</v>
      </c>
      <c r="P51" s="1" t="str">
        <f t="shared" si="0"/>
        <v>,</v>
      </c>
    </row>
    <row r="52" spans="6:16" x14ac:dyDescent="0.25">
      <c r="F52" s="3" t="s">
        <v>51</v>
      </c>
      <c r="G52" s="15" t="s">
        <v>51</v>
      </c>
      <c r="H52" s="17" t="s">
        <v>51</v>
      </c>
      <c r="I52" s="19" t="s">
        <v>51</v>
      </c>
      <c r="J52" s="21" t="s">
        <v>51</v>
      </c>
      <c r="K52" s="22" t="s">
        <v>51</v>
      </c>
      <c r="L52" s="3" t="s">
        <v>51</v>
      </c>
      <c r="M52" s="3" t="s">
        <v>51</v>
      </c>
      <c r="O52" s="3">
        <v>45</v>
      </c>
      <c r="P52" s="1" t="str">
        <f t="shared" si="0"/>
        <v>-</v>
      </c>
    </row>
    <row r="53" spans="6:16" x14ac:dyDescent="0.25">
      <c r="F53" s="3" t="s">
        <v>52</v>
      </c>
      <c r="G53" s="15" t="s">
        <v>52</v>
      </c>
      <c r="H53" s="17" t="s">
        <v>52</v>
      </c>
      <c r="I53" s="19" t="s">
        <v>52</v>
      </c>
      <c r="J53" s="21" t="s">
        <v>52</v>
      </c>
      <c r="K53" s="22" t="s">
        <v>52</v>
      </c>
      <c r="L53" s="3" t="s">
        <v>52</v>
      </c>
      <c r="M53" s="3" t="s">
        <v>52</v>
      </c>
      <c r="O53" s="3">
        <v>46</v>
      </c>
      <c r="P53" s="1" t="str">
        <f t="shared" si="0"/>
        <v>.</v>
      </c>
    </row>
    <row r="54" spans="6:16" x14ac:dyDescent="0.25">
      <c r="F54" s="3" t="s">
        <v>53</v>
      </c>
      <c r="G54" s="15" t="s">
        <v>53</v>
      </c>
      <c r="H54" s="17" t="s">
        <v>53</v>
      </c>
      <c r="I54" s="19" t="s">
        <v>53</v>
      </c>
      <c r="J54" s="21" t="s">
        <v>53</v>
      </c>
      <c r="K54" s="22" t="s">
        <v>53</v>
      </c>
      <c r="L54" s="3" t="s">
        <v>53</v>
      </c>
      <c r="M54" s="3" t="s">
        <v>53</v>
      </c>
      <c r="O54" s="3">
        <v>47</v>
      </c>
      <c r="P54" s="1" t="str">
        <f t="shared" si="0"/>
        <v>/</v>
      </c>
    </row>
    <row r="55" spans="6:16" x14ac:dyDescent="0.25">
      <c r="F55" s="3" t="s">
        <v>54</v>
      </c>
      <c r="G55" s="15" t="s">
        <v>54</v>
      </c>
      <c r="H55" s="17" t="s">
        <v>54</v>
      </c>
      <c r="I55" s="19" t="s">
        <v>54</v>
      </c>
      <c r="J55" s="21" t="s">
        <v>54</v>
      </c>
      <c r="K55" s="22" t="s">
        <v>54</v>
      </c>
      <c r="L55" s="3" t="s">
        <v>54</v>
      </c>
      <c r="M55" s="3" t="s">
        <v>54</v>
      </c>
      <c r="O55" s="3">
        <v>48</v>
      </c>
      <c r="P55" s="1" t="str">
        <f t="shared" si="0"/>
        <v>0</v>
      </c>
    </row>
    <row r="56" spans="6:16" x14ac:dyDescent="0.25">
      <c r="F56" s="3" t="s">
        <v>55</v>
      </c>
      <c r="G56" s="15" t="s">
        <v>55</v>
      </c>
      <c r="H56" s="17" t="s">
        <v>55</v>
      </c>
      <c r="I56" s="19" t="s">
        <v>55</v>
      </c>
      <c r="J56" s="21" t="s">
        <v>55</v>
      </c>
      <c r="K56" s="22" t="s">
        <v>55</v>
      </c>
      <c r="L56" s="3" t="s">
        <v>55</v>
      </c>
      <c r="M56" s="3" t="s">
        <v>55</v>
      </c>
      <c r="O56" s="3">
        <v>49</v>
      </c>
      <c r="P56" s="1" t="str">
        <f t="shared" si="0"/>
        <v>1</v>
      </c>
    </row>
    <row r="57" spans="6:16" x14ac:dyDescent="0.25">
      <c r="F57" s="3" t="s">
        <v>56</v>
      </c>
      <c r="G57" s="15" t="s">
        <v>56</v>
      </c>
      <c r="H57" s="17" t="s">
        <v>56</v>
      </c>
      <c r="I57" s="19" t="s">
        <v>56</v>
      </c>
      <c r="J57" s="21" t="s">
        <v>56</v>
      </c>
      <c r="K57" s="22" t="s">
        <v>56</v>
      </c>
      <c r="L57" s="3" t="s">
        <v>56</v>
      </c>
      <c r="M57" s="3" t="s">
        <v>56</v>
      </c>
      <c r="O57" s="3">
        <v>50</v>
      </c>
      <c r="P57" s="1" t="str">
        <f t="shared" si="0"/>
        <v>2</v>
      </c>
    </row>
    <row r="58" spans="6:16" x14ac:dyDescent="0.25">
      <c r="F58" s="3" t="s">
        <v>57</v>
      </c>
      <c r="G58" s="15" t="s">
        <v>57</v>
      </c>
      <c r="H58" s="17" t="s">
        <v>57</v>
      </c>
      <c r="I58" s="19" t="s">
        <v>57</v>
      </c>
      <c r="J58" s="21" t="s">
        <v>57</v>
      </c>
      <c r="K58" s="22" t="s">
        <v>57</v>
      </c>
      <c r="L58" s="3" t="s">
        <v>57</v>
      </c>
      <c r="M58" s="3" t="s">
        <v>57</v>
      </c>
      <c r="O58" s="3">
        <v>51</v>
      </c>
      <c r="P58" s="1" t="str">
        <f t="shared" si="0"/>
        <v>3</v>
      </c>
    </row>
    <row r="59" spans="6:16" x14ac:dyDescent="0.25">
      <c r="F59" s="3" t="s">
        <v>58</v>
      </c>
      <c r="G59" s="15" t="s">
        <v>58</v>
      </c>
      <c r="H59" s="17" t="s">
        <v>58</v>
      </c>
      <c r="I59" s="19" t="s">
        <v>58</v>
      </c>
      <c r="J59" s="21" t="s">
        <v>58</v>
      </c>
      <c r="K59" s="22" t="s">
        <v>58</v>
      </c>
      <c r="L59" s="3" t="s">
        <v>58</v>
      </c>
      <c r="M59" s="3" t="s">
        <v>58</v>
      </c>
      <c r="O59" s="3">
        <v>52</v>
      </c>
      <c r="P59" s="1" t="str">
        <f t="shared" si="0"/>
        <v>4</v>
      </c>
    </row>
    <row r="60" spans="6:16" x14ac:dyDescent="0.25">
      <c r="F60" s="3">
        <v>0</v>
      </c>
      <c r="G60" s="15">
        <v>0</v>
      </c>
      <c r="H60" s="17">
        <v>0</v>
      </c>
      <c r="I60" s="19">
        <v>0</v>
      </c>
      <c r="J60" s="21">
        <v>0</v>
      </c>
      <c r="K60" s="22">
        <v>0</v>
      </c>
      <c r="L60" s="3">
        <v>0</v>
      </c>
      <c r="M60" s="3">
        <v>0</v>
      </c>
      <c r="O60" s="3">
        <v>53</v>
      </c>
      <c r="P60" s="1" t="str">
        <f t="shared" si="0"/>
        <v>5</v>
      </c>
    </row>
    <row r="61" spans="6:16" x14ac:dyDescent="0.25">
      <c r="F61" s="3">
        <v>1</v>
      </c>
      <c r="G61" s="15">
        <v>1</v>
      </c>
      <c r="H61" s="17">
        <v>1</v>
      </c>
      <c r="I61" s="19">
        <v>1</v>
      </c>
      <c r="J61" s="21">
        <v>1</v>
      </c>
      <c r="K61" s="22">
        <v>1</v>
      </c>
      <c r="L61" s="3">
        <v>1</v>
      </c>
      <c r="M61" s="3">
        <v>1</v>
      </c>
      <c r="O61" s="3">
        <v>54</v>
      </c>
      <c r="P61" s="1" t="str">
        <f t="shared" si="0"/>
        <v>6</v>
      </c>
    </row>
    <row r="62" spans="6:16" x14ac:dyDescent="0.25">
      <c r="F62" s="3">
        <v>2</v>
      </c>
      <c r="G62" s="15">
        <v>2</v>
      </c>
      <c r="H62" s="17">
        <v>2</v>
      </c>
      <c r="I62" s="19">
        <v>2</v>
      </c>
      <c r="J62" s="21">
        <v>2</v>
      </c>
      <c r="K62" s="22">
        <v>2</v>
      </c>
      <c r="L62" s="3">
        <v>2</v>
      </c>
      <c r="M62" s="3">
        <v>2</v>
      </c>
      <c r="O62" s="3">
        <v>55</v>
      </c>
      <c r="P62" s="1" t="str">
        <f t="shared" si="0"/>
        <v>7</v>
      </c>
    </row>
    <row r="63" spans="6:16" x14ac:dyDescent="0.25">
      <c r="F63" s="3">
        <v>3</v>
      </c>
      <c r="G63" s="15">
        <v>3</v>
      </c>
      <c r="H63" s="17">
        <v>3</v>
      </c>
      <c r="I63" s="19">
        <v>3</v>
      </c>
      <c r="J63" s="21">
        <v>3</v>
      </c>
      <c r="K63" s="22">
        <v>3</v>
      </c>
      <c r="L63" s="3">
        <v>3</v>
      </c>
      <c r="M63" s="3">
        <v>3</v>
      </c>
      <c r="O63" s="3">
        <v>56</v>
      </c>
      <c r="P63" s="1" t="str">
        <f t="shared" si="0"/>
        <v>8</v>
      </c>
    </row>
    <row r="64" spans="6:16" x14ac:dyDescent="0.25">
      <c r="F64" s="3">
        <v>4</v>
      </c>
      <c r="G64" s="15">
        <v>4</v>
      </c>
      <c r="H64" s="17">
        <v>4</v>
      </c>
      <c r="I64" s="19">
        <v>4</v>
      </c>
      <c r="J64" s="21">
        <v>4</v>
      </c>
      <c r="K64" s="22">
        <v>4</v>
      </c>
      <c r="L64" s="3">
        <v>4</v>
      </c>
      <c r="M64" s="3">
        <v>4</v>
      </c>
      <c r="O64" s="3">
        <v>57</v>
      </c>
      <c r="P64" s="1" t="str">
        <f t="shared" si="0"/>
        <v>9</v>
      </c>
    </row>
    <row r="65" spans="6:16" x14ac:dyDescent="0.25">
      <c r="F65" s="3">
        <v>5</v>
      </c>
      <c r="G65" s="15">
        <v>5</v>
      </c>
      <c r="H65" s="17">
        <v>5</v>
      </c>
      <c r="I65" s="19">
        <v>5</v>
      </c>
      <c r="J65" s="21">
        <v>5</v>
      </c>
      <c r="K65" s="22">
        <v>5</v>
      </c>
      <c r="L65" s="3">
        <v>5</v>
      </c>
      <c r="M65" s="3">
        <v>5</v>
      </c>
      <c r="O65" s="3">
        <v>58</v>
      </c>
      <c r="P65" s="1" t="str">
        <f t="shared" si="0"/>
        <v>:</v>
      </c>
    </row>
    <row r="66" spans="6:16" x14ac:dyDescent="0.25">
      <c r="F66" s="3">
        <v>6</v>
      </c>
      <c r="G66" s="15">
        <v>6</v>
      </c>
      <c r="H66" s="17">
        <v>6</v>
      </c>
      <c r="I66" s="19">
        <v>6</v>
      </c>
      <c r="J66" s="21">
        <v>6</v>
      </c>
      <c r="K66" s="22">
        <v>6</v>
      </c>
      <c r="L66" s="3">
        <v>6</v>
      </c>
      <c r="M66" s="3">
        <v>6</v>
      </c>
      <c r="O66" s="3">
        <v>59</v>
      </c>
      <c r="P66" s="1" t="str">
        <f t="shared" si="0"/>
        <v>;</v>
      </c>
    </row>
    <row r="67" spans="6:16" x14ac:dyDescent="0.25">
      <c r="F67" s="3">
        <v>7</v>
      </c>
      <c r="G67" s="15">
        <v>7</v>
      </c>
      <c r="H67" s="17">
        <v>7</v>
      </c>
      <c r="I67" s="19">
        <v>7</v>
      </c>
      <c r="J67" s="21">
        <v>7</v>
      </c>
      <c r="K67" s="22">
        <v>7</v>
      </c>
      <c r="L67" s="3">
        <v>7</v>
      </c>
      <c r="M67" s="3">
        <v>7</v>
      </c>
      <c r="O67" s="3">
        <v>60</v>
      </c>
      <c r="P67" s="1" t="str">
        <f t="shared" si="0"/>
        <v>&lt;</v>
      </c>
    </row>
    <row r="68" spans="6:16" x14ac:dyDescent="0.25">
      <c r="F68" s="3">
        <v>8</v>
      </c>
      <c r="G68" s="15">
        <v>8</v>
      </c>
      <c r="H68" s="17">
        <v>8</v>
      </c>
      <c r="I68" s="19">
        <v>8</v>
      </c>
      <c r="J68" s="21">
        <v>8</v>
      </c>
      <c r="K68" s="22">
        <v>8</v>
      </c>
      <c r="L68" s="3">
        <v>8</v>
      </c>
      <c r="M68" s="3">
        <v>8</v>
      </c>
      <c r="O68" s="3">
        <v>61</v>
      </c>
      <c r="P68" s="1" t="str">
        <f t="shared" si="0"/>
        <v>=</v>
      </c>
    </row>
    <row r="69" spans="6:16" x14ac:dyDescent="0.25">
      <c r="F69" s="3">
        <v>9</v>
      </c>
      <c r="G69" s="15">
        <v>9</v>
      </c>
      <c r="H69" s="17">
        <v>9</v>
      </c>
      <c r="I69" s="19">
        <v>9</v>
      </c>
      <c r="J69" s="21">
        <v>9</v>
      </c>
      <c r="K69" s="22">
        <v>9</v>
      </c>
      <c r="L69" s="3">
        <v>9</v>
      </c>
      <c r="M69" s="3">
        <v>9</v>
      </c>
      <c r="O69" s="3">
        <v>62</v>
      </c>
      <c r="P69" s="1" t="str">
        <f t="shared" si="0"/>
        <v>&gt;</v>
      </c>
    </row>
    <row r="70" spans="6:16" x14ac:dyDescent="0.25">
      <c r="F70" s="3">
        <v>0</v>
      </c>
      <c r="G70" s="15">
        <v>0</v>
      </c>
      <c r="H70" s="17">
        <v>0</v>
      </c>
      <c r="I70" s="19">
        <v>0</v>
      </c>
      <c r="J70" s="21">
        <v>0</v>
      </c>
      <c r="K70" s="22">
        <v>0</v>
      </c>
      <c r="L70" s="3">
        <v>0</v>
      </c>
      <c r="M70" s="3">
        <v>0</v>
      </c>
      <c r="O70" s="3">
        <v>63</v>
      </c>
      <c r="P70" s="1" t="str">
        <f t="shared" si="0"/>
        <v>?</v>
      </c>
    </row>
    <row r="71" spans="6:16" x14ac:dyDescent="0.25">
      <c r="F71" s="3" t="s">
        <v>59</v>
      </c>
      <c r="G71" s="15" t="s">
        <v>59</v>
      </c>
      <c r="H71" s="17" t="s">
        <v>59</v>
      </c>
      <c r="I71" s="19" t="s">
        <v>59</v>
      </c>
      <c r="J71" s="21" t="s">
        <v>59</v>
      </c>
      <c r="K71" s="22" t="s">
        <v>59</v>
      </c>
      <c r="L71" s="3" t="s">
        <v>59</v>
      </c>
      <c r="M71" s="3" t="s">
        <v>59</v>
      </c>
      <c r="O71" s="3">
        <v>64</v>
      </c>
      <c r="P71" s="1" t="str">
        <f t="shared" si="0"/>
        <v>@</v>
      </c>
    </row>
    <row r="72" spans="6:16" x14ac:dyDescent="0.25">
      <c r="F72" s="3" t="s">
        <v>60</v>
      </c>
      <c r="G72" s="15" t="s">
        <v>60</v>
      </c>
      <c r="H72" s="17" t="s">
        <v>60</v>
      </c>
      <c r="I72" s="19" t="s">
        <v>60</v>
      </c>
      <c r="J72" s="21" t="s">
        <v>60</v>
      </c>
      <c r="K72" s="22" t="s">
        <v>60</v>
      </c>
      <c r="L72" s="3" t="s">
        <v>60</v>
      </c>
      <c r="M72" s="3" t="s">
        <v>60</v>
      </c>
      <c r="O72" s="3">
        <v>65</v>
      </c>
      <c r="P72" s="1" t="str">
        <f t="shared" si="0"/>
        <v>A</v>
      </c>
    </row>
    <row r="73" spans="6:16" x14ac:dyDescent="0.25">
      <c r="F73" s="3" t="s">
        <v>61</v>
      </c>
      <c r="G73" s="15" t="s">
        <v>61</v>
      </c>
      <c r="H73" s="17" t="s">
        <v>61</v>
      </c>
      <c r="I73" s="19" t="s">
        <v>61</v>
      </c>
      <c r="J73" s="21" t="s">
        <v>61</v>
      </c>
      <c r="K73" s="22" t="s">
        <v>61</v>
      </c>
      <c r="L73" s="3" t="s">
        <v>61</v>
      </c>
      <c r="M73" s="3" t="s">
        <v>61</v>
      </c>
      <c r="O73" s="3">
        <v>66</v>
      </c>
      <c r="P73" s="1" t="str">
        <f t="shared" ref="P73:P136" si="1">CHAR(O73)</f>
        <v>B</v>
      </c>
    </row>
    <row r="74" spans="6:16" x14ac:dyDescent="0.25">
      <c r="F74" s="3" t="s">
        <v>62</v>
      </c>
      <c r="G74" s="15" t="s">
        <v>62</v>
      </c>
      <c r="H74" s="17" t="s">
        <v>62</v>
      </c>
      <c r="I74" s="19" t="s">
        <v>62</v>
      </c>
      <c r="J74" s="21" t="s">
        <v>62</v>
      </c>
      <c r="K74" s="22" t="s">
        <v>62</v>
      </c>
      <c r="L74" s="3" t="s">
        <v>62</v>
      </c>
      <c r="M74" s="3" t="s">
        <v>62</v>
      </c>
      <c r="O74" s="3">
        <v>67</v>
      </c>
      <c r="P74" s="1" t="str">
        <f t="shared" si="1"/>
        <v>C</v>
      </c>
    </row>
    <row r="75" spans="6:16" x14ac:dyDescent="0.25">
      <c r="F75" s="3" t="s">
        <v>63</v>
      </c>
      <c r="G75" s="15" t="s">
        <v>63</v>
      </c>
      <c r="H75" s="17" t="s">
        <v>63</v>
      </c>
      <c r="I75" s="19" t="s">
        <v>63</v>
      </c>
      <c r="J75" s="21" t="s">
        <v>63</v>
      </c>
      <c r="K75" s="22" t="s">
        <v>63</v>
      </c>
      <c r="L75" s="3" t="s">
        <v>63</v>
      </c>
      <c r="M75" s="3" t="s">
        <v>63</v>
      </c>
      <c r="O75" s="3">
        <v>68</v>
      </c>
      <c r="P75" s="1" t="str">
        <f t="shared" si="1"/>
        <v>D</v>
      </c>
    </row>
    <row r="76" spans="6:16" x14ac:dyDescent="0.25">
      <c r="F76" s="3" t="s">
        <v>64</v>
      </c>
      <c r="G76" s="15" t="s">
        <v>64</v>
      </c>
      <c r="H76" s="17" t="s">
        <v>64</v>
      </c>
      <c r="I76" s="19" t="s">
        <v>64</v>
      </c>
      <c r="J76" s="21" t="s">
        <v>64</v>
      </c>
      <c r="K76" s="22" t="s">
        <v>64</v>
      </c>
      <c r="L76" s="3" t="s">
        <v>64</v>
      </c>
      <c r="M76" s="3" t="s">
        <v>64</v>
      </c>
      <c r="O76" s="3">
        <v>69</v>
      </c>
      <c r="P76" s="1" t="str">
        <f t="shared" si="1"/>
        <v>E</v>
      </c>
    </row>
    <row r="77" spans="6:16" x14ac:dyDescent="0.25">
      <c r="F77" s="3" t="s">
        <v>65</v>
      </c>
      <c r="G77" s="15" t="s">
        <v>65</v>
      </c>
      <c r="H77" s="17" t="s">
        <v>65</v>
      </c>
      <c r="I77" s="19" t="s">
        <v>65</v>
      </c>
      <c r="J77" s="21" t="s">
        <v>65</v>
      </c>
      <c r="K77" s="22" t="s">
        <v>65</v>
      </c>
      <c r="L77" s="3" t="s">
        <v>65</v>
      </c>
      <c r="M77" s="3" t="s">
        <v>65</v>
      </c>
      <c r="O77" s="3">
        <v>70</v>
      </c>
      <c r="P77" s="1" t="str">
        <f t="shared" si="1"/>
        <v>F</v>
      </c>
    </row>
    <row r="78" spans="6:16" x14ac:dyDescent="0.25">
      <c r="F78" s="3" t="s">
        <v>66</v>
      </c>
      <c r="G78" s="15" t="s">
        <v>66</v>
      </c>
      <c r="H78" s="17" t="s">
        <v>66</v>
      </c>
      <c r="I78" s="19" t="s">
        <v>66</v>
      </c>
      <c r="J78" s="21" t="s">
        <v>66</v>
      </c>
      <c r="K78" s="22" t="s">
        <v>66</v>
      </c>
      <c r="L78" s="3" t="s">
        <v>66</v>
      </c>
      <c r="M78" s="3" t="s">
        <v>66</v>
      </c>
      <c r="O78" s="3">
        <v>71</v>
      </c>
      <c r="P78" s="1" t="str">
        <f t="shared" si="1"/>
        <v>G</v>
      </c>
    </row>
    <row r="79" spans="6:16" x14ac:dyDescent="0.25">
      <c r="F79" s="3" t="s">
        <v>67</v>
      </c>
      <c r="G79" s="15" t="s">
        <v>67</v>
      </c>
      <c r="H79" s="17" t="s">
        <v>67</v>
      </c>
      <c r="I79" s="19" t="s">
        <v>67</v>
      </c>
      <c r="J79" s="21" t="s">
        <v>67</v>
      </c>
      <c r="K79" s="22" t="s">
        <v>67</v>
      </c>
      <c r="L79" s="3" t="s">
        <v>67</v>
      </c>
      <c r="M79" s="3" t="s">
        <v>67</v>
      </c>
      <c r="O79" s="3">
        <v>72</v>
      </c>
      <c r="P79" s="1" t="str">
        <f t="shared" si="1"/>
        <v>H</v>
      </c>
    </row>
    <row r="80" spans="6:16" x14ac:dyDescent="0.25">
      <c r="F80" s="3" t="s">
        <v>68</v>
      </c>
      <c r="G80" s="15" t="s">
        <v>68</v>
      </c>
      <c r="H80" s="17" t="s">
        <v>68</v>
      </c>
      <c r="I80" s="19" t="s">
        <v>68</v>
      </c>
      <c r="J80" s="21" t="s">
        <v>68</v>
      </c>
      <c r="K80" s="22" t="s">
        <v>68</v>
      </c>
      <c r="L80" s="3" t="s">
        <v>68</v>
      </c>
      <c r="M80" s="3" t="s">
        <v>68</v>
      </c>
      <c r="O80" s="3">
        <v>73</v>
      </c>
      <c r="P80" s="1" t="str">
        <f t="shared" si="1"/>
        <v>I</v>
      </c>
    </row>
    <row r="81" spans="6:16" x14ac:dyDescent="0.25">
      <c r="F81" s="3" t="s">
        <v>69</v>
      </c>
      <c r="G81" s="15" t="s">
        <v>69</v>
      </c>
      <c r="H81" s="17" t="s">
        <v>69</v>
      </c>
      <c r="I81" s="19" t="s">
        <v>69</v>
      </c>
      <c r="J81" s="21" t="s">
        <v>69</v>
      </c>
      <c r="K81" s="22" t="s">
        <v>69</v>
      </c>
      <c r="L81" s="3" t="s">
        <v>69</v>
      </c>
      <c r="M81" s="3" t="s">
        <v>69</v>
      </c>
      <c r="O81" s="3">
        <v>74</v>
      </c>
      <c r="P81" s="1" t="str">
        <f t="shared" si="1"/>
        <v>J</v>
      </c>
    </row>
    <row r="82" spans="6:16" x14ac:dyDescent="0.25">
      <c r="F82" s="3" t="s">
        <v>70</v>
      </c>
      <c r="G82" s="15" t="s">
        <v>70</v>
      </c>
      <c r="H82" s="17" t="s">
        <v>70</v>
      </c>
      <c r="I82" s="19" t="s">
        <v>70</v>
      </c>
      <c r="J82" s="21" t="s">
        <v>70</v>
      </c>
      <c r="K82" s="22" t="s">
        <v>70</v>
      </c>
      <c r="L82" s="3" t="s">
        <v>70</v>
      </c>
      <c r="M82" s="3" t="s">
        <v>70</v>
      </c>
      <c r="O82" s="3">
        <v>75</v>
      </c>
      <c r="P82" s="1" t="str">
        <f t="shared" si="1"/>
        <v>K</v>
      </c>
    </row>
    <row r="83" spans="6:16" x14ac:dyDescent="0.25">
      <c r="F83" s="3" t="s">
        <v>71</v>
      </c>
      <c r="G83" s="15" t="s">
        <v>71</v>
      </c>
      <c r="H83" s="17" t="s">
        <v>71</v>
      </c>
      <c r="I83" s="19" t="s">
        <v>71</v>
      </c>
      <c r="J83" s="21" t="s">
        <v>71</v>
      </c>
      <c r="K83" s="22" t="s">
        <v>71</v>
      </c>
      <c r="L83" s="3" t="s">
        <v>71</v>
      </c>
      <c r="M83" s="3" t="s">
        <v>71</v>
      </c>
      <c r="O83" s="3">
        <v>76</v>
      </c>
      <c r="P83" s="1" t="str">
        <f t="shared" si="1"/>
        <v>L</v>
      </c>
    </row>
    <row r="84" spans="6:16" x14ac:dyDescent="0.25">
      <c r="F84" s="3" t="s">
        <v>72</v>
      </c>
      <c r="G84" s="15" t="s">
        <v>72</v>
      </c>
      <c r="H84" s="17" t="s">
        <v>72</v>
      </c>
      <c r="I84" s="19" t="s">
        <v>72</v>
      </c>
      <c r="J84" s="21" t="s">
        <v>72</v>
      </c>
      <c r="K84" s="22" t="s">
        <v>72</v>
      </c>
      <c r="L84" s="3" t="s">
        <v>72</v>
      </c>
      <c r="M84" s="3" t="s">
        <v>72</v>
      </c>
      <c r="O84" s="3">
        <v>77</v>
      </c>
      <c r="P84" s="1" t="str">
        <f t="shared" si="1"/>
        <v>M</v>
      </c>
    </row>
    <row r="85" spans="6:16" x14ac:dyDescent="0.25">
      <c r="F85" s="3" t="s">
        <v>3</v>
      </c>
      <c r="G85" s="15" t="s">
        <v>3</v>
      </c>
      <c r="H85" s="17" t="s">
        <v>3</v>
      </c>
      <c r="I85" s="19" t="s">
        <v>3</v>
      </c>
      <c r="J85" s="21" t="s">
        <v>3</v>
      </c>
      <c r="K85" s="22" t="s">
        <v>3</v>
      </c>
      <c r="L85" s="3" t="s">
        <v>3</v>
      </c>
      <c r="M85" s="3" t="s">
        <v>3</v>
      </c>
      <c r="O85" s="3">
        <v>78</v>
      </c>
      <c r="P85" s="1" t="str">
        <f t="shared" si="1"/>
        <v>N</v>
      </c>
    </row>
    <row r="86" spans="6:16" x14ac:dyDescent="0.25">
      <c r="F86" s="3" t="s">
        <v>73</v>
      </c>
      <c r="G86" s="15" t="s">
        <v>73</v>
      </c>
      <c r="H86" s="17" t="s">
        <v>73</v>
      </c>
      <c r="I86" s="19" t="s">
        <v>73</v>
      </c>
      <c r="J86" s="21" t="s">
        <v>73</v>
      </c>
      <c r="K86" s="22" t="s">
        <v>73</v>
      </c>
      <c r="L86" s="3" t="s">
        <v>73</v>
      </c>
      <c r="M86" s="3" t="s">
        <v>73</v>
      </c>
      <c r="O86" s="3">
        <v>79</v>
      </c>
      <c r="P86" s="1" t="str">
        <f t="shared" si="1"/>
        <v>O</v>
      </c>
    </row>
    <row r="87" spans="6:16" x14ac:dyDescent="0.25">
      <c r="F87" s="3" t="s">
        <v>74</v>
      </c>
      <c r="G87" s="15" t="s">
        <v>74</v>
      </c>
      <c r="H87" s="17" t="s">
        <v>74</v>
      </c>
      <c r="I87" s="19" t="s">
        <v>74</v>
      </c>
      <c r="J87" s="21" t="s">
        <v>74</v>
      </c>
      <c r="K87" s="22" t="s">
        <v>74</v>
      </c>
      <c r="L87" s="3" t="s">
        <v>74</v>
      </c>
      <c r="M87" s="3" t="s">
        <v>74</v>
      </c>
      <c r="O87" s="3">
        <v>80</v>
      </c>
      <c r="P87" s="1" t="str">
        <f t="shared" si="1"/>
        <v>P</v>
      </c>
    </row>
    <row r="88" spans="6:16" x14ac:dyDescent="0.25">
      <c r="F88" s="3" t="s">
        <v>75</v>
      </c>
      <c r="G88" s="15" t="s">
        <v>75</v>
      </c>
      <c r="H88" s="17" t="s">
        <v>75</v>
      </c>
      <c r="I88" s="19" t="s">
        <v>75</v>
      </c>
      <c r="J88" s="21" t="s">
        <v>75</v>
      </c>
      <c r="K88" s="22" t="s">
        <v>75</v>
      </c>
      <c r="L88" s="3" t="s">
        <v>75</v>
      </c>
      <c r="M88" s="3" t="s">
        <v>75</v>
      </c>
      <c r="O88" s="3">
        <v>81</v>
      </c>
      <c r="P88" s="1" t="str">
        <f t="shared" si="1"/>
        <v>Q</v>
      </c>
    </row>
    <row r="89" spans="6:16" x14ac:dyDescent="0.25">
      <c r="F89" s="3" t="s">
        <v>76</v>
      </c>
      <c r="G89" s="15" t="s">
        <v>76</v>
      </c>
      <c r="H89" s="17" t="s">
        <v>76</v>
      </c>
      <c r="I89" s="19" t="s">
        <v>76</v>
      </c>
      <c r="J89" s="21" t="s">
        <v>76</v>
      </c>
      <c r="K89" s="22" t="s">
        <v>76</v>
      </c>
      <c r="L89" s="3" t="s">
        <v>76</v>
      </c>
      <c r="M89" s="3" t="s">
        <v>76</v>
      </c>
      <c r="O89" s="3">
        <v>82</v>
      </c>
      <c r="P89" s="1" t="str">
        <f t="shared" si="1"/>
        <v>R</v>
      </c>
    </row>
    <row r="90" spans="6:16" x14ac:dyDescent="0.25">
      <c r="F90" s="3" t="s">
        <v>77</v>
      </c>
      <c r="G90" s="15" t="s">
        <v>77</v>
      </c>
      <c r="H90" s="17" t="s">
        <v>77</v>
      </c>
      <c r="I90" s="19" t="s">
        <v>77</v>
      </c>
      <c r="J90" s="21" t="s">
        <v>77</v>
      </c>
      <c r="K90" s="22" t="s">
        <v>77</v>
      </c>
      <c r="L90" s="3" t="s">
        <v>77</v>
      </c>
      <c r="M90" s="3" t="s">
        <v>77</v>
      </c>
      <c r="O90" s="3">
        <v>83</v>
      </c>
      <c r="P90" s="1" t="str">
        <f t="shared" si="1"/>
        <v>S</v>
      </c>
    </row>
    <row r="91" spans="6:16" x14ac:dyDescent="0.25">
      <c r="F91" s="3" t="s">
        <v>78</v>
      </c>
      <c r="G91" s="15" t="s">
        <v>78</v>
      </c>
      <c r="H91" s="17" t="s">
        <v>78</v>
      </c>
      <c r="I91" s="19" t="s">
        <v>78</v>
      </c>
      <c r="J91" s="21" t="s">
        <v>78</v>
      </c>
      <c r="K91" s="22" t="s">
        <v>78</v>
      </c>
      <c r="L91" s="3" t="s">
        <v>78</v>
      </c>
      <c r="M91" s="3" t="s">
        <v>78</v>
      </c>
      <c r="O91" s="3">
        <v>84</v>
      </c>
      <c r="P91" s="1" t="str">
        <f t="shared" si="1"/>
        <v>T</v>
      </c>
    </row>
    <row r="92" spans="6:16" x14ac:dyDescent="0.25">
      <c r="F92" s="3" t="s">
        <v>79</v>
      </c>
      <c r="G92" s="15" t="s">
        <v>79</v>
      </c>
      <c r="H92" s="17" t="s">
        <v>79</v>
      </c>
      <c r="I92" s="19" t="s">
        <v>79</v>
      </c>
      <c r="J92" s="21" t="s">
        <v>79</v>
      </c>
      <c r="K92" s="22" t="s">
        <v>79</v>
      </c>
      <c r="L92" s="3" t="s">
        <v>79</v>
      </c>
      <c r="M92" s="3" t="s">
        <v>79</v>
      </c>
      <c r="O92" s="3">
        <v>85</v>
      </c>
      <c r="P92" s="1" t="str">
        <f t="shared" si="1"/>
        <v>U</v>
      </c>
    </row>
    <row r="93" spans="6:16" x14ac:dyDescent="0.25">
      <c r="F93" s="3" t="s">
        <v>6</v>
      </c>
      <c r="G93" s="15" t="s">
        <v>6</v>
      </c>
      <c r="H93" s="17" t="s">
        <v>6</v>
      </c>
      <c r="I93" s="19" t="s">
        <v>6</v>
      </c>
      <c r="J93" s="21" t="s">
        <v>6</v>
      </c>
      <c r="K93" s="22" t="s">
        <v>6</v>
      </c>
      <c r="L93" s="3" t="s">
        <v>6</v>
      </c>
      <c r="M93" s="3" t="s">
        <v>6</v>
      </c>
      <c r="O93" s="3">
        <v>86</v>
      </c>
      <c r="P93" s="1" t="str">
        <f t="shared" si="1"/>
        <v>V</v>
      </c>
    </row>
    <row r="94" spans="6:16" x14ac:dyDescent="0.25">
      <c r="F94" s="14" t="s">
        <v>81</v>
      </c>
      <c r="G94" s="16" t="s">
        <v>81</v>
      </c>
      <c r="H94" s="18" t="s">
        <v>81</v>
      </c>
      <c r="I94" s="20" t="s">
        <v>81</v>
      </c>
      <c r="J94" s="21" t="s">
        <v>81</v>
      </c>
      <c r="K94" s="23" t="s">
        <v>81</v>
      </c>
      <c r="L94" s="14" t="s">
        <v>81</v>
      </c>
      <c r="M94" s="14" t="s">
        <v>81</v>
      </c>
      <c r="O94" s="3">
        <v>87</v>
      </c>
      <c r="P94" s="1" t="str">
        <f t="shared" si="1"/>
        <v>W</v>
      </c>
    </row>
    <row r="95" spans="6:16" x14ac:dyDescent="0.25">
      <c r="F95" s="3" t="s">
        <v>80</v>
      </c>
      <c r="G95" s="15" t="s">
        <v>80</v>
      </c>
      <c r="H95" s="17" t="s">
        <v>80</v>
      </c>
      <c r="I95" s="19" t="s">
        <v>80</v>
      </c>
      <c r="J95" s="21" t="s">
        <v>80</v>
      </c>
      <c r="K95" s="22" t="s">
        <v>80</v>
      </c>
      <c r="L95" s="3" t="s">
        <v>80</v>
      </c>
      <c r="M95" s="3" t="s">
        <v>80</v>
      </c>
      <c r="O95" s="3">
        <v>88</v>
      </c>
      <c r="P95" s="1" t="str">
        <f t="shared" si="1"/>
        <v>X</v>
      </c>
    </row>
    <row r="96" spans="6:16" x14ac:dyDescent="0.25">
      <c r="F96" s="3" t="s">
        <v>82</v>
      </c>
      <c r="G96" s="15" t="s">
        <v>82</v>
      </c>
      <c r="H96" s="17" t="s">
        <v>82</v>
      </c>
      <c r="I96" s="19" t="s">
        <v>82</v>
      </c>
      <c r="J96" s="21" t="s">
        <v>82</v>
      </c>
      <c r="K96" s="22" t="s">
        <v>82</v>
      </c>
      <c r="L96" s="3" t="s">
        <v>82</v>
      </c>
      <c r="M96" s="3" t="s">
        <v>82</v>
      </c>
      <c r="O96" s="3">
        <v>89</v>
      </c>
      <c r="P96" s="1" t="str">
        <f t="shared" si="1"/>
        <v>Y</v>
      </c>
    </row>
    <row r="97" spans="6:16" x14ac:dyDescent="0.25">
      <c r="F97" s="3" t="s">
        <v>83</v>
      </c>
      <c r="G97" s="15" t="s">
        <v>83</v>
      </c>
      <c r="H97" s="17" t="s">
        <v>83</v>
      </c>
      <c r="I97" s="19" t="s">
        <v>83</v>
      </c>
      <c r="J97" s="21" t="s">
        <v>83</v>
      </c>
      <c r="K97" s="22" t="s">
        <v>83</v>
      </c>
      <c r="L97" s="3" t="s">
        <v>83</v>
      </c>
      <c r="M97" s="3" t="s">
        <v>83</v>
      </c>
      <c r="O97" s="3">
        <v>90</v>
      </c>
      <c r="P97" s="1" t="str">
        <f t="shared" si="1"/>
        <v>Z</v>
      </c>
    </row>
    <row r="98" spans="6:16" x14ac:dyDescent="0.25">
      <c r="F98" s="3" t="s">
        <v>84</v>
      </c>
      <c r="G98" s="15" t="s">
        <v>84</v>
      </c>
      <c r="H98" s="17" t="s">
        <v>84</v>
      </c>
      <c r="I98" s="19" t="s">
        <v>84</v>
      </c>
      <c r="J98" s="21" t="s">
        <v>84</v>
      </c>
      <c r="K98" s="22" t="s">
        <v>84</v>
      </c>
      <c r="L98" s="3" t="s">
        <v>84</v>
      </c>
      <c r="M98" s="3" t="s">
        <v>84</v>
      </c>
      <c r="O98" s="3">
        <v>91</v>
      </c>
      <c r="P98" s="1" t="str">
        <f t="shared" si="1"/>
        <v>[</v>
      </c>
    </row>
    <row r="99" spans="6:16" x14ac:dyDescent="0.25">
      <c r="F99" s="3" t="s">
        <v>85</v>
      </c>
      <c r="G99" s="15" t="s">
        <v>85</v>
      </c>
      <c r="H99" s="17" t="s">
        <v>85</v>
      </c>
      <c r="I99" s="19" t="s">
        <v>85</v>
      </c>
      <c r="J99" s="21" t="s">
        <v>85</v>
      </c>
      <c r="K99" s="22" t="s">
        <v>85</v>
      </c>
      <c r="L99" s="3" t="s">
        <v>85</v>
      </c>
      <c r="M99" s="3" t="s">
        <v>85</v>
      </c>
      <c r="O99" s="3">
        <v>92</v>
      </c>
      <c r="P99" s="1" t="str">
        <f t="shared" si="1"/>
        <v>\</v>
      </c>
    </row>
    <row r="100" spans="6:16" x14ac:dyDescent="0.25">
      <c r="F100" s="3" t="s">
        <v>86</v>
      </c>
      <c r="G100" s="15" t="s">
        <v>86</v>
      </c>
      <c r="H100" s="17" t="s">
        <v>86</v>
      </c>
      <c r="I100" s="19" t="s">
        <v>86</v>
      </c>
      <c r="J100" s="21" t="s">
        <v>86</v>
      </c>
      <c r="K100" s="22" t="s">
        <v>86</v>
      </c>
      <c r="L100" s="3" t="s">
        <v>86</v>
      </c>
      <c r="M100" s="3" t="s">
        <v>86</v>
      </c>
      <c r="O100" s="3">
        <v>93</v>
      </c>
      <c r="P100" s="1" t="str">
        <f t="shared" si="1"/>
        <v>]</v>
      </c>
    </row>
    <row r="101" spans="6:16" x14ac:dyDescent="0.25">
      <c r="O101" s="3">
        <v>94</v>
      </c>
      <c r="P101" s="1" t="str">
        <f t="shared" si="1"/>
        <v>^</v>
      </c>
    </row>
    <row r="102" spans="6:16" x14ac:dyDescent="0.25">
      <c r="O102" s="3">
        <v>95</v>
      </c>
      <c r="P102" s="1" t="str">
        <f t="shared" si="1"/>
        <v>_</v>
      </c>
    </row>
    <row r="103" spans="6:16" x14ac:dyDescent="0.25">
      <c r="O103" s="3">
        <v>96</v>
      </c>
      <c r="P103" s="1" t="str">
        <f t="shared" si="1"/>
        <v>`</v>
      </c>
    </row>
    <row r="104" spans="6:16" x14ac:dyDescent="0.25">
      <c r="O104" s="3">
        <v>97</v>
      </c>
      <c r="P104" s="1" t="str">
        <f t="shared" si="1"/>
        <v>a</v>
      </c>
    </row>
    <row r="105" spans="6:16" x14ac:dyDescent="0.25">
      <c r="O105" s="3">
        <v>98</v>
      </c>
      <c r="P105" s="1" t="str">
        <f t="shared" si="1"/>
        <v>b</v>
      </c>
    </row>
    <row r="106" spans="6:16" x14ac:dyDescent="0.25">
      <c r="O106" s="3">
        <v>99</v>
      </c>
      <c r="P106" s="1" t="str">
        <f t="shared" si="1"/>
        <v>c</v>
      </c>
    </row>
    <row r="107" spans="6:16" x14ac:dyDescent="0.25">
      <c r="O107" s="3">
        <v>100</v>
      </c>
      <c r="P107" s="1" t="str">
        <f t="shared" si="1"/>
        <v>d</v>
      </c>
    </row>
    <row r="108" spans="6:16" x14ac:dyDescent="0.25">
      <c r="O108" s="3">
        <v>101</v>
      </c>
      <c r="P108" s="1" t="str">
        <f t="shared" si="1"/>
        <v>e</v>
      </c>
    </row>
    <row r="109" spans="6:16" x14ac:dyDescent="0.25">
      <c r="O109" s="3">
        <v>102</v>
      </c>
      <c r="P109" s="1" t="str">
        <f t="shared" si="1"/>
        <v>f</v>
      </c>
    </row>
    <row r="110" spans="6:16" x14ac:dyDescent="0.25">
      <c r="O110" s="3">
        <v>103</v>
      </c>
      <c r="P110" s="1" t="str">
        <f t="shared" si="1"/>
        <v>g</v>
      </c>
    </row>
    <row r="111" spans="6:16" x14ac:dyDescent="0.25">
      <c r="O111" s="3">
        <v>104</v>
      </c>
      <c r="P111" s="1" t="str">
        <f t="shared" si="1"/>
        <v>h</v>
      </c>
    </row>
    <row r="112" spans="6:16" x14ac:dyDescent="0.25">
      <c r="O112" s="3">
        <v>105</v>
      </c>
      <c r="P112" s="1" t="str">
        <f t="shared" si="1"/>
        <v>i</v>
      </c>
    </row>
    <row r="113" spans="15:16" x14ac:dyDescent="0.25">
      <c r="O113" s="3">
        <v>106</v>
      </c>
      <c r="P113" s="1" t="str">
        <f t="shared" si="1"/>
        <v>j</v>
      </c>
    </row>
    <row r="114" spans="15:16" x14ac:dyDescent="0.25">
      <c r="O114" s="3">
        <v>107</v>
      </c>
      <c r="P114" s="1" t="str">
        <f t="shared" si="1"/>
        <v>k</v>
      </c>
    </row>
    <row r="115" spans="15:16" x14ac:dyDescent="0.25">
      <c r="O115" s="3">
        <v>108</v>
      </c>
      <c r="P115" s="1" t="str">
        <f t="shared" si="1"/>
        <v>l</v>
      </c>
    </row>
    <row r="116" spans="15:16" x14ac:dyDescent="0.25">
      <c r="O116" s="3">
        <v>109</v>
      </c>
      <c r="P116" s="1" t="str">
        <f t="shared" si="1"/>
        <v>m</v>
      </c>
    </row>
    <row r="117" spans="15:16" x14ac:dyDescent="0.25">
      <c r="O117" s="3">
        <v>110</v>
      </c>
      <c r="P117" s="1" t="str">
        <f t="shared" si="1"/>
        <v>n</v>
      </c>
    </row>
    <row r="118" spans="15:16" x14ac:dyDescent="0.25">
      <c r="O118" s="3">
        <v>111</v>
      </c>
      <c r="P118" s="1" t="str">
        <f t="shared" si="1"/>
        <v>o</v>
      </c>
    </row>
    <row r="119" spans="15:16" x14ac:dyDescent="0.25">
      <c r="O119" s="3">
        <v>112</v>
      </c>
      <c r="P119" s="1" t="str">
        <f t="shared" si="1"/>
        <v>p</v>
      </c>
    </row>
    <row r="120" spans="15:16" x14ac:dyDescent="0.25">
      <c r="O120" s="3">
        <v>113</v>
      </c>
      <c r="P120" s="1" t="str">
        <f t="shared" si="1"/>
        <v>q</v>
      </c>
    </row>
    <row r="121" spans="15:16" x14ac:dyDescent="0.25">
      <c r="O121" s="3">
        <v>114</v>
      </c>
      <c r="P121" s="1" t="str">
        <f t="shared" si="1"/>
        <v>r</v>
      </c>
    </row>
    <row r="122" spans="15:16" x14ac:dyDescent="0.25">
      <c r="O122" s="3">
        <v>115</v>
      </c>
      <c r="P122" s="1" t="str">
        <f t="shared" si="1"/>
        <v>s</v>
      </c>
    </row>
    <row r="123" spans="15:16" x14ac:dyDescent="0.25">
      <c r="O123" s="3">
        <v>116</v>
      </c>
      <c r="P123" s="1" t="str">
        <f t="shared" si="1"/>
        <v>t</v>
      </c>
    </row>
    <row r="124" spans="15:16" x14ac:dyDescent="0.25">
      <c r="O124" s="3">
        <v>117</v>
      </c>
      <c r="P124" s="1" t="str">
        <f t="shared" si="1"/>
        <v>u</v>
      </c>
    </row>
    <row r="125" spans="15:16" x14ac:dyDescent="0.25">
      <c r="O125" s="3">
        <v>118</v>
      </c>
      <c r="P125" s="1" t="str">
        <f t="shared" si="1"/>
        <v>v</v>
      </c>
    </row>
    <row r="126" spans="15:16" x14ac:dyDescent="0.25">
      <c r="O126" s="3">
        <v>119</v>
      </c>
      <c r="P126" s="1" t="str">
        <f t="shared" si="1"/>
        <v>w</v>
      </c>
    </row>
    <row r="127" spans="15:16" x14ac:dyDescent="0.25">
      <c r="O127" s="3">
        <v>120</v>
      </c>
      <c r="P127" s="1" t="str">
        <f t="shared" si="1"/>
        <v>x</v>
      </c>
    </row>
    <row r="128" spans="15:16" x14ac:dyDescent="0.25">
      <c r="O128" s="3">
        <v>121</v>
      </c>
      <c r="P128" s="1" t="str">
        <f t="shared" si="1"/>
        <v>y</v>
      </c>
    </row>
    <row r="129" spans="15:16" x14ac:dyDescent="0.25">
      <c r="O129" s="3">
        <v>122</v>
      </c>
      <c r="P129" s="1" t="str">
        <f t="shared" si="1"/>
        <v>z</v>
      </c>
    </row>
    <row r="130" spans="15:16" x14ac:dyDescent="0.25">
      <c r="O130" s="3">
        <v>123</v>
      </c>
      <c r="P130" s="1" t="str">
        <f t="shared" si="1"/>
        <v>{</v>
      </c>
    </row>
    <row r="131" spans="15:16" x14ac:dyDescent="0.25">
      <c r="O131" s="3">
        <v>124</v>
      </c>
      <c r="P131" s="1" t="str">
        <f t="shared" si="1"/>
        <v>|</v>
      </c>
    </row>
    <row r="132" spans="15:16" x14ac:dyDescent="0.25">
      <c r="O132" s="3">
        <v>125</v>
      </c>
      <c r="P132" s="1" t="str">
        <f t="shared" si="1"/>
        <v>}</v>
      </c>
    </row>
    <row r="133" spans="15:16" x14ac:dyDescent="0.25">
      <c r="O133" s="3">
        <v>126</v>
      </c>
      <c r="P133" s="1" t="str">
        <f t="shared" si="1"/>
        <v>~</v>
      </c>
    </row>
    <row r="134" spans="15:16" x14ac:dyDescent="0.25">
      <c r="O134" s="3">
        <v>127</v>
      </c>
      <c r="P134" s="1" t="str">
        <f t="shared" si="1"/>
        <v></v>
      </c>
    </row>
    <row r="135" spans="15:16" x14ac:dyDescent="0.25">
      <c r="O135" s="3">
        <v>128</v>
      </c>
      <c r="P135" s="1" t="str">
        <f t="shared" si="1"/>
        <v>€</v>
      </c>
    </row>
    <row r="136" spans="15:16" x14ac:dyDescent="0.25">
      <c r="O136" s="3">
        <v>129</v>
      </c>
      <c r="P136" s="1" t="str">
        <f t="shared" si="1"/>
        <v></v>
      </c>
    </row>
    <row r="137" spans="15:16" x14ac:dyDescent="0.25">
      <c r="O137" s="3">
        <v>130</v>
      </c>
      <c r="P137" s="1" t="str">
        <f t="shared" ref="P137:P200" si="2">CHAR(O137)</f>
        <v>‚</v>
      </c>
    </row>
    <row r="138" spans="15:16" x14ac:dyDescent="0.25">
      <c r="O138" s="3">
        <v>131</v>
      </c>
      <c r="P138" s="1" t="str">
        <f t="shared" si="2"/>
        <v>ƒ</v>
      </c>
    </row>
    <row r="139" spans="15:16" x14ac:dyDescent="0.25">
      <c r="O139" s="3">
        <v>132</v>
      </c>
      <c r="P139" s="1" t="str">
        <f t="shared" si="2"/>
        <v>„</v>
      </c>
    </row>
    <row r="140" spans="15:16" x14ac:dyDescent="0.25">
      <c r="O140" s="3">
        <v>133</v>
      </c>
      <c r="P140" s="1" t="str">
        <f t="shared" si="2"/>
        <v>…</v>
      </c>
    </row>
    <row r="141" spans="15:16" x14ac:dyDescent="0.25">
      <c r="O141" s="3">
        <v>134</v>
      </c>
      <c r="P141" s="1" t="str">
        <f t="shared" si="2"/>
        <v>†</v>
      </c>
    </row>
    <row r="142" spans="15:16" x14ac:dyDescent="0.25">
      <c r="O142" s="3">
        <v>135</v>
      </c>
      <c r="P142" s="1" t="str">
        <f t="shared" si="2"/>
        <v>‡</v>
      </c>
    </row>
    <row r="143" spans="15:16" x14ac:dyDescent="0.25">
      <c r="O143" s="3">
        <v>136</v>
      </c>
      <c r="P143" s="1" t="str">
        <f t="shared" si="2"/>
        <v>ˆ</v>
      </c>
    </row>
    <row r="144" spans="15:16" x14ac:dyDescent="0.25">
      <c r="O144" s="3">
        <v>137</v>
      </c>
      <c r="P144" s="1" t="str">
        <f t="shared" si="2"/>
        <v>‰</v>
      </c>
    </row>
    <row r="145" spans="15:16" x14ac:dyDescent="0.25">
      <c r="O145" s="3">
        <v>138</v>
      </c>
      <c r="P145" s="1" t="str">
        <f t="shared" si="2"/>
        <v>Š</v>
      </c>
    </row>
    <row r="146" spans="15:16" x14ac:dyDescent="0.25">
      <c r="O146" s="3">
        <v>139</v>
      </c>
      <c r="P146" s="1" t="str">
        <f t="shared" si="2"/>
        <v>‹</v>
      </c>
    </row>
    <row r="147" spans="15:16" x14ac:dyDescent="0.25">
      <c r="O147" s="3">
        <v>140</v>
      </c>
      <c r="P147" s="1" t="str">
        <f t="shared" si="2"/>
        <v>Œ</v>
      </c>
    </row>
    <row r="148" spans="15:16" x14ac:dyDescent="0.25">
      <c r="O148" s="3">
        <v>141</v>
      </c>
      <c r="P148" s="1" t="str">
        <f t="shared" si="2"/>
        <v></v>
      </c>
    </row>
    <row r="149" spans="15:16" x14ac:dyDescent="0.25">
      <c r="O149" s="3">
        <v>142</v>
      </c>
      <c r="P149" s="1" t="str">
        <f t="shared" si="2"/>
        <v>Ž</v>
      </c>
    </row>
    <row r="150" spans="15:16" x14ac:dyDescent="0.25">
      <c r="O150" s="3">
        <v>143</v>
      </c>
      <c r="P150" s="1" t="str">
        <f t="shared" si="2"/>
        <v></v>
      </c>
    </row>
    <row r="151" spans="15:16" x14ac:dyDescent="0.25">
      <c r="O151" s="3">
        <v>144</v>
      </c>
      <c r="P151" s="1" t="str">
        <f t="shared" si="2"/>
        <v></v>
      </c>
    </row>
    <row r="152" spans="15:16" x14ac:dyDescent="0.25">
      <c r="O152" s="3">
        <v>145</v>
      </c>
      <c r="P152" s="1" t="str">
        <f t="shared" si="2"/>
        <v>‘</v>
      </c>
    </row>
    <row r="153" spans="15:16" x14ac:dyDescent="0.25">
      <c r="O153" s="3">
        <v>146</v>
      </c>
      <c r="P153" s="1" t="str">
        <f t="shared" si="2"/>
        <v>’</v>
      </c>
    </row>
    <row r="154" spans="15:16" x14ac:dyDescent="0.25">
      <c r="O154" s="3">
        <v>147</v>
      </c>
      <c r="P154" s="1" t="str">
        <f t="shared" si="2"/>
        <v>“</v>
      </c>
    </row>
    <row r="155" spans="15:16" x14ac:dyDescent="0.25">
      <c r="O155" s="3">
        <v>148</v>
      </c>
      <c r="P155" s="1" t="str">
        <f t="shared" si="2"/>
        <v>”</v>
      </c>
    </row>
    <row r="156" spans="15:16" x14ac:dyDescent="0.25">
      <c r="O156" s="3">
        <v>149</v>
      </c>
      <c r="P156" s="1" t="str">
        <f t="shared" si="2"/>
        <v>•</v>
      </c>
    </row>
    <row r="157" spans="15:16" x14ac:dyDescent="0.25">
      <c r="O157" s="3">
        <v>150</v>
      </c>
      <c r="P157" s="1" t="str">
        <f t="shared" si="2"/>
        <v>–</v>
      </c>
    </row>
    <row r="158" spans="15:16" x14ac:dyDescent="0.25">
      <c r="O158" s="3">
        <v>151</v>
      </c>
      <c r="P158" s="1" t="str">
        <f t="shared" si="2"/>
        <v>—</v>
      </c>
    </row>
    <row r="159" spans="15:16" x14ac:dyDescent="0.25">
      <c r="O159" s="3">
        <v>152</v>
      </c>
      <c r="P159" s="1" t="str">
        <f t="shared" si="2"/>
        <v>˜</v>
      </c>
    </row>
    <row r="160" spans="15:16" x14ac:dyDescent="0.25">
      <c r="O160" s="3">
        <v>153</v>
      </c>
      <c r="P160" s="1" t="str">
        <f t="shared" si="2"/>
        <v>™</v>
      </c>
    </row>
    <row r="161" spans="15:16" x14ac:dyDescent="0.25">
      <c r="O161" s="3">
        <v>154</v>
      </c>
      <c r="P161" s="1" t="str">
        <f t="shared" si="2"/>
        <v>š</v>
      </c>
    </row>
    <row r="162" spans="15:16" x14ac:dyDescent="0.25">
      <c r="O162" s="3">
        <v>155</v>
      </c>
      <c r="P162" s="1" t="str">
        <f t="shared" si="2"/>
        <v>›</v>
      </c>
    </row>
    <row r="163" spans="15:16" x14ac:dyDescent="0.25">
      <c r="O163" s="3">
        <v>156</v>
      </c>
      <c r="P163" s="1" t="str">
        <f t="shared" si="2"/>
        <v>œ</v>
      </c>
    </row>
    <row r="164" spans="15:16" x14ac:dyDescent="0.25">
      <c r="O164" s="3">
        <v>157</v>
      </c>
      <c r="P164" s="1" t="str">
        <f t="shared" si="2"/>
        <v></v>
      </c>
    </row>
    <row r="165" spans="15:16" x14ac:dyDescent="0.25">
      <c r="O165" s="3">
        <v>158</v>
      </c>
      <c r="P165" s="1" t="str">
        <f t="shared" si="2"/>
        <v>ž</v>
      </c>
    </row>
    <row r="166" spans="15:16" x14ac:dyDescent="0.25">
      <c r="O166" s="3">
        <v>159</v>
      </c>
      <c r="P166" s="1" t="str">
        <f t="shared" si="2"/>
        <v>Ÿ</v>
      </c>
    </row>
    <row r="167" spans="15:16" x14ac:dyDescent="0.25">
      <c r="O167" s="3">
        <v>160</v>
      </c>
      <c r="P167" s="1" t="str">
        <f t="shared" si="2"/>
        <v> </v>
      </c>
    </row>
    <row r="168" spans="15:16" x14ac:dyDescent="0.25">
      <c r="O168" s="3">
        <v>161</v>
      </c>
      <c r="P168" s="1" t="str">
        <f t="shared" si="2"/>
        <v>¡</v>
      </c>
    </row>
    <row r="169" spans="15:16" x14ac:dyDescent="0.25">
      <c r="O169" s="3">
        <v>162</v>
      </c>
      <c r="P169" s="1" t="str">
        <f t="shared" si="2"/>
        <v>¢</v>
      </c>
    </row>
    <row r="170" spans="15:16" x14ac:dyDescent="0.25">
      <c r="O170" s="3">
        <v>163</v>
      </c>
      <c r="P170" s="1" t="str">
        <f t="shared" si="2"/>
        <v>£</v>
      </c>
    </row>
    <row r="171" spans="15:16" x14ac:dyDescent="0.25">
      <c r="O171" s="3">
        <v>164</v>
      </c>
      <c r="P171" s="1" t="str">
        <f t="shared" si="2"/>
        <v>¤</v>
      </c>
    </row>
    <row r="172" spans="15:16" x14ac:dyDescent="0.25">
      <c r="O172" s="3">
        <v>165</v>
      </c>
      <c r="P172" s="1" t="str">
        <f t="shared" si="2"/>
        <v>¥</v>
      </c>
    </row>
    <row r="173" spans="15:16" x14ac:dyDescent="0.25">
      <c r="O173" s="3">
        <v>166</v>
      </c>
      <c r="P173" s="1" t="str">
        <f t="shared" si="2"/>
        <v>¦</v>
      </c>
    </row>
    <row r="174" spans="15:16" x14ac:dyDescent="0.25">
      <c r="O174" s="3">
        <v>167</v>
      </c>
      <c r="P174" s="1" t="str">
        <f t="shared" si="2"/>
        <v>§</v>
      </c>
    </row>
    <row r="175" spans="15:16" x14ac:dyDescent="0.25">
      <c r="O175" s="3">
        <v>168</v>
      </c>
      <c r="P175" s="1" t="str">
        <f t="shared" si="2"/>
        <v>¨</v>
      </c>
    </row>
    <row r="176" spans="15:16" x14ac:dyDescent="0.25">
      <c r="O176" s="3">
        <v>169</v>
      </c>
      <c r="P176" s="1" t="str">
        <f t="shared" si="2"/>
        <v>©</v>
      </c>
    </row>
    <row r="177" spans="15:16" x14ac:dyDescent="0.25">
      <c r="O177" s="3">
        <v>170</v>
      </c>
      <c r="P177" s="1" t="str">
        <f t="shared" si="2"/>
        <v>ª</v>
      </c>
    </row>
    <row r="178" spans="15:16" x14ac:dyDescent="0.25">
      <c r="O178" s="3">
        <v>171</v>
      </c>
      <c r="P178" s="1" t="str">
        <f t="shared" si="2"/>
        <v>«</v>
      </c>
    </row>
    <row r="179" spans="15:16" x14ac:dyDescent="0.25">
      <c r="O179" s="3">
        <v>172</v>
      </c>
      <c r="P179" s="1" t="str">
        <f t="shared" si="2"/>
        <v>¬</v>
      </c>
    </row>
    <row r="180" spans="15:16" x14ac:dyDescent="0.25">
      <c r="O180" s="3">
        <v>173</v>
      </c>
      <c r="P180" s="1" t="str">
        <f t="shared" si="2"/>
        <v>­</v>
      </c>
    </row>
    <row r="181" spans="15:16" x14ac:dyDescent="0.25">
      <c r="O181" s="3">
        <v>174</v>
      </c>
      <c r="P181" s="1" t="str">
        <f t="shared" si="2"/>
        <v>®</v>
      </c>
    </row>
    <row r="182" spans="15:16" x14ac:dyDescent="0.25">
      <c r="O182" s="3">
        <v>175</v>
      </c>
      <c r="P182" s="1" t="str">
        <f t="shared" si="2"/>
        <v>¯</v>
      </c>
    </row>
    <row r="183" spans="15:16" x14ac:dyDescent="0.25">
      <c r="O183" s="3">
        <v>176</v>
      </c>
      <c r="P183" s="1" t="str">
        <f t="shared" si="2"/>
        <v>°</v>
      </c>
    </row>
    <row r="184" spans="15:16" x14ac:dyDescent="0.25">
      <c r="O184" s="3">
        <v>177</v>
      </c>
      <c r="P184" s="1" t="str">
        <f t="shared" si="2"/>
        <v>±</v>
      </c>
    </row>
    <row r="185" spans="15:16" x14ac:dyDescent="0.25">
      <c r="O185" s="3">
        <v>178</v>
      </c>
      <c r="P185" s="1" t="str">
        <f t="shared" si="2"/>
        <v>²</v>
      </c>
    </row>
    <row r="186" spans="15:16" x14ac:dyDescent="0.25">
      <c r="O186" s="3">
        <v>179</v>
      </c>
      <c r="P186" s="1" t="str">
        <f t="shared" si="2"/>
        <v>³</v>
      </c>
    </row>
    <row r="187" spans="15:16" x14ac:dyDescent="0.25">
      <c r="O187" s="3">
        <v>180</v>
      </c>
      <c r="P187" s="1" t="str">
        <f t="shared" si="2"/>
        <v>´</v>
      </c>
    </row>
    <row r="188" spans="15:16" x14ac:dyDescent="0.25">
      <c r="O188" s="3">
        <v>181</v>
      </c>
      <c r="P188" s="1" t="str">
        <f t="shared" si="2"/>
        <v>µ</v>
      </c>
    </row>
    <row r="189" spans="15:16" x14ac:dyDescent="0.25">
      <c r="O189" s="3">
        <v>182</v>
      </c>
      <c r="P189" s="1" t="str">
        <f t="shared" si="2"/>
        <v>¶</v>
      </c>
    </row>
    <row r="190" spans="15:16" x14ac:dyDescent="0.25">
      <c r="O190" s="3">
        <v>183</v>
      </c>
      <c r="P190" s="1" t="str">
        <f t="shared" si="2"/>
        <v>·</v>
      </c>
    </row>
    <row r="191" spans="15:16" x14ac:dyDescent="0.25">
      <c r="O191" s="3">
        <v>184</v>
      </c>
      <c r="P191" s="1" t="str">
        <f t="shared" si="2"/>
        <v>¸</v>
      </c>
    </row>
    <row r="192" spans="15:16" x14ac:dyDescent="0.25">
      <c r="O192" s="3">
        <v>185</v>
      </c>
      <c r="P192" s="1" t="str">
        <f t="shared" si="2"/>
        <v>¹</v>
      </c>
    </row>
    <row r="193" spans="15:16" x14ac:dyDescent="0.25">
      <c r="O193" s="3">
        <v>186</v>
      </c>
      <c r="P193" s="1" t="str">
        <f t="shared" si="2"/>
        <v>º</v>
      </c>
    </row>
    <row r="194" spans="15:16" x14ac:dyDescent="0.25">
      <c r="O194" s="3">
        <v>187</v>
      </c>
      <c r="P194" s="1" t="str">
        <f t="shared" si="2"/>
        <v>»</v>
      </c>
    </row>
    <row r="195" spans="15:16" x14ac:dyDescent="0.25">
      <c r="O195" s="3">
        <v>188</v>
      </c>
      <c r="P195" s="1" t="str">
        <f t="shared" si="2"/>
        <v>¼</v>
      </c>
    </row>
    <row r="196" spans="15:16" x14ac:dyDescent="0.25">
      <c r="O196" s="3">
        <v>189</v>
      </c>
      <c r="P196" s="1" t="str">
        <f t="shared" si="2"/>
        <v>½</v>
      </c>
    </row>
    <row r="197" spans="15:16" x14ac:dyDescent="0.25">
      <c r="O197" s="3">
        <v>190</v>
      </c>
      <c r="P197" s="1" t="str">
        <f t="shared" si="2"/>
        <v>¾</v>
      </c>
    </row>
    <row r="198" spans="15:16" x14ac:dyDescent="0.25">
      <c r="O198" s="3">
        <v>191</v>
      </c>
      <c r="P198" s="1" t="str">
        <f t="shared" si="2"/>
        <v>¿</v>
      </c>
    </row>
    <row r="199" spans="15:16" x14ac:dyDescent="0.25">
      <c r="O199" s="3">
        <v>192</v>
      </c>
      <c r="P199" s="1" t="str">
        <f t="shared" si="2"/>
        <v>À</v>
      </c>
    </row>
    <row r="200" spans="15:16" x14ac:dyDescent="0.25">
      <c r="O200" s="3">
        <v>193</v>
      </c>
      <c r="P200" s="1" t="str">
        <f t="shared" si="2"/>
        <v>Á</v>
      </c>
    </row>
    <row r="201" spans="15:16" x14ac:dyDescent="0.25">
      <c r="O201" s="3">
        <v>194</v>
      </c>
      <c r="P201" s="1" t="str">
        <f t="shared" ref="P201:P262" si="3">CHAR(O201)</f>
        <v>Â</v>
      </c>
    </row>
    <row r="202" spans="15:16" x14ac:dyDescent="0.25">
      <c r="O202" s="3">
        <v>195</v>
      </c>
      <c r="P202" s="1" t="str">
        <f t="shared" si="3"/>
        <v>Ã</v>
      </c>
    </row>
    <row r="203" spans="15:16" x14ac:dyDescent="0.25">
      <c r="O203" s="3">
        <v>196</v>
      </c>
      <c r="P203" s="1" t="str">
        <f t="shared" si="3"/>
        <v>Ä</v>
      </c>
    </row>
    <row r="204" spans="15:16" x14ac:dyDescent="0.25">
      <c r="O204" s="3">
        <v>197</v>
      </c>
      <c r="P204" s="1" t="str">
        <f t="shared" si="3"/>
        <v>Å</v>
      </c>
    </row>
    <row r="205" spans="15:16" x14ac:dyDescent="0.25">
      <c r="O205" s="3">
        <v>198</v>
      </c>
      <c r="P205" s="1" t="str">
        <f t="shared" si="3"/>
        <v>Æ</v>
      </c>
    </row>
    <row r="206" spans="15:16" x14ac:dyDescent="0.25">
      <c r="O206" s="3">
        <v>199</v>
      </c>
      <c r="P206" s="1" t="str">
        <f t="shared" si="3"/>
        <v>Ç</v>
      </c>
    </row>
    <row r="207" spans="15:16" x14ac:dyDescent="0.25">
      <c r="O207" s="3">
        <v>200</v>
      </c>
      <c r="P207" s="1" t="str">
        <f t="shared" si="3"/>
        <v>È</v>
      </c>
    </row>
    <row r="208" spans="15:16" x14ac:dyDescent="0.25">
      <c r="O208" s="3">
        <v>201</v>
      </c>
      <c r="P208" s="1" t="str">
        <f t="shared" si="3"/>
        <v>É</v>
      </c>
    </row>
    <row r="209" spans="15:16" x14ac:dyDescent="0.25">
      <c r="O209" s="3">
        <v>202</v>
      </c>
      <c r="P209" s="1" t="str">
        <f t="shared" si="3"/>
        <v>Ê</v>
      </c>
    </row>
    <row r="210" spans="15:16" x14ac:dyDescent="0.25">
      <c r="O210" s="3">
        <v>203</v>
      </c>
      <c r="P210" s="1" t="str">
        <f t="shared" si="3"/>
        <v>Ë</v>
      </c>
    </row>
    <row r="211" spans="15:16" x14ac:dyDescent="0.25">
      <c r="O211" s="3">
        <v>204</v>
      </c>
      <c r="P211" s="1" t="str">
        <f t="shared" si="3"/>
        <v>Ì</v>
      </c>
    </row>
    <row r="212" spans="15:16" x14ac:dyDescent="0.25">
      <c r="O212" s="3">
        <v>205</v>
      </c>
      <c r="P212" s="1" t="str">
        <f t="shared" si="3"/>
        <v>Í</v>
      </c>
    </row>
    <row r="213" spans="15:16" x14ac:dyDescent="0.25">
      <c r="O213" s="3">
        <v>206</v>
      </c>
      <c r="P213" s="1" t="str">
        <f t="shared" si="3"/>
        <v>Î</v>
      </c>
    </row>
    <row r="214" spans="15:16" x14ac:dyDescent="0.25">
      <c r="O214" s="3">
        <v>207</v>
      </c>
      <c r="P214" s="1" t="str">
        <f t="shared" si="3"/>
        <v>Ï</v>
      </c>
    </row>
    <row r="215" spans="15:16" x14ac:dyDescent="0.25">
      <c r="O215" s="3">
        <v>208</v>
      </c>
      <c r="P215" s="1" t="str">
        <f t="shared" si="3"/>
        <v>Ð</v>
      </c>
    </row>
    <row r="216" spans="15:16" x14ac:dyDescent="0.25">
      <c r="O216" s="3">
        <v>209</v>
      </c>
      <c r="P216" s="1" t="str">
        <f t="shared" si="3"/>
        <v>Ñ</v>
      </c>
    </row>
    <row r="217" spans="15:16" x14ac:dyDescent="0.25">
      <c r="O217" s="3">
        <v>210</v>
      </c>
      <c r="P217" s="1" t="str">
        <f t="shared" si="3"/>
        <v>Ò</v>
      </c>
    </row>
    <row r="218" spans="15:16" x14ac:dyDescent="0.25">
      <c r="O218" s="3">
        <v>211</v>
      </c>
      <c r="P218" s="1" t="str">
        <f t="shared" si="3"/>
        <v>Ó</v>
      </c>
    </row>
    <row r="219" spans="15:16" x14ac:dyDescent="0.25">
      <c r="O219" s="3">
        <v>212</v>
      </c>
      <c r="P219" s="1" t="str">
        <f t="shared" si="3"/>
        <v>Ô</v>
      </c>
    </row>
    <row r="220" spans="15:16" x14ac:dyDescent="0.25">
      <c r="O220" s="3">
        <v>213</v>
      </c>
      <c r="P220" s="1" t="str">
        <f t="shared" si="3"/>
        <v>Õ</v>
      </c>
    </row>
    <row r="221" spans="15:16" x14ac:dyDescent="0.25">
      <c r="O221" s="3">
        <v>214</v>
      </c>
      <c r="P221" s="1" t="str">
        <f t="shared" si="3"/>
        <v>Ö</v>
      </c>
    </row>
    <row r="222" spans="15:16" x14ac:dyDescent="0.25">
      <c r="O222" s="3">
        <v>215</v>
      </c>
      <c r="P222" s="1" t="str">
        <f t="shared" si="3"/>
        <v>×</v>
      </c>
    </row>
    <row r="223" spans="15:16" x14ac:dyDescent="0.25">
      <c r="O223" s="3">
        <v>216</v>
      </c>
      <c r="P223" s="1" t="str">
        <f t="shared" si="3"/>
        <v>Ø</v>
      </c>
    </row>
    <row r="224" spans="15:16" x14ac:dyDescent="0.25">
      <c r="O224" s="3">
        <v>217</v>
      </c>
      <c r="P224" s="1" t="str">
        <f t="shared" si="3"/>
        <v>Ù</v>
      </c>
    </row>
    <row r="225" spans="15:16" x14ac:dyDescent="0.25">
      <c r="O225" s="3">
        <v>218</v>
      </c>
      <c r="P225" s="1" t="str">
        <f t="shared" si="3"/>
        <v>Ú</v>
      </c>
    </row>
    <row r="226" spans="15:16" x14ac:dyDescent="0.25">
      <c r="O226" s="3">
        <v>219</v>
      </c>
      <c r="P226" s="1" t="str">
        <f t="shared" si="3"/>
        <v>Û</v>
      </c>
    </row>
    <row r="227" spans="15:16" x14ac:dyDescent="0.25">
      <c r="O227" s="3">
        <v>220</v>
      </c>
      <c r="P227" s="1" t="str">
        <f t="shared" si="3"/>
        <v>Ü</v>
      </c>
    </row>
    <row r="228" spans="15:16" x14ac:dyDescent="0.25">
      <c r="O228" s="3">
        <v>221</v>
      </c>
      <c r="P228" s="1" t="str">
        <f t="shared" si="3"/>
        <v>Ý</v>
      </c>
    </row>
    <row r="229" spans="15:16" x14ac:dyDescent="0.25">
      <c r="O229" s="3">
        <v>222</v>
      </c>
      <c r="P229" s="1" t="str">
        <f t="shared" si="3"/>
        <v>Þ</v>
      </c>
    </row>
    <row r="230" spans="15:16" x14ac:dyDescent="0.25">
      <c r="O230" s="3">
        <v>223</v>
      </c>
      <c r="P230" s="1" t="str">
        <f t="shared" si="3"/>
        <v>ß</v>
      </c>
    </row>
    <row r="231" spans="15:16" x14ac:dyDescent="0.25">
      <c r="O231" s="3">
        <v>224</v>
      </c>
      <c r="P231" s="1" t="str">
        <f t="shared" si="3"/>
        <v>à</v>
      </c>
    </row>
    <row r="232" spans="15:16" x14ac:dyDescent="0.25">
      <c r="O232" s="3">
        <v>225</v>
      </c>
      <c r="P232" s="1" t="str">
        <f t="shared" si="3"/>
        <v>á</v>
      </c>
    </row>
    <row r="233" spans="15:16" x14ac:dyDescent="0.25">
      <c r="O233" s="3">
        <v>226</v>
      </c>
      <c r="P233" s="1" t="str">
        <f t="shared" si="3"/>
        <v>â</v>
      </c>
    </row>
    <row r="234" spans="15:16" x14ac:dyDescent="0.25">
      <c r="O234" s="3">
        <v>227</v>
      </c>
      <c r="P234" s="1" t="str">
        <f t="shared" si="3"/>
        <v>ã</v>
      </c>
    </row>
    <row r="235" spans="15:16" x14ac:dyDescent="0.25">
      <c r="O235" s="3">
        <v>228</v>
      </c>
      <c r="P235" s="1" t="str">
        <f t="shared" si="3"/>
        <v>ä</v>
      </c>
    </row>
    <row r="236" spans="15:16" x14ac:dyDescent="0.25">
      <c r="O236" s="3">
        <v>229</v>
      </c>
      <c r="P236" s="1" t="str">
        <f t="shared" si="3"/>
        <v>å</v>
      </c>
    </row>
    <row r="237" spans="15:16" x14ac:dyDescent="0.25">
      <c r="O237" s="3">
        <v>230</v>
      </c>
      <c r="P237" s="1" t="str">
        <f t="shared" si="3"/>
        <v>æ</v>
      </c>
    </row>
    <row r="238" spans="15:16" x14ac:dyDescent="0.25">
      <c r="O238" s="3">
        <v>231</v>
      </c>
      <c r="P238" s="1" t="str">
        <f t="shared" si="3"/>
        <v>ç</v>
      </c>
    </row>
    <row r="239" spans="15:16" x14ac:dyDescent="0.25">
      <c r="O239" s="3">
        <v>232</v>
      </c>
      <c r="P239" s="1" t="str">
        <f t="shared" si="3"/>
        <v>è</v>
      </c>
    </row>
    <row r="240" spans="15:16" x14ac:dyDescent="0.25">
      <c r="O240" s="3">
        <v>233</v>
      </c>
      <c r="P240" s="1" t="str">
        <f t="shared" si="3"/>
        <v>é</v>
      </c>
    </row>
    <row r="241" spans="15:16" x14ac:dyDescent="0.25">
      <c r="O241" s="3">
        <v>234</v>
      </c>
      <c r="P241" s="1" t="str">
        <f t="shared" si="3"/>
        <v>ê</v>
      </c>
    </row>
    <row r="242" spans="15:16" x14ac:dyDescent="0.25">
      <c r="O242" s="3">
        <v>235</v>
      </c>
      <c r="P242" s="1" t="str">
        <f t="shared" si="3"/>
        <v>ë</v>
      </c>
    </row>
    <row r="243" spans="15:16" x14ac:dyDescent="0.25">
      <c r="O243" s="3">
        <v>236</v>
      </c>
      <c r="P243" s="1" t="str">
        <f t="shared" si="3"/>
        <v>ì</v>
      </c>
    </row>
    <row r="244" spans="15:16" x14ac:dyDescent="0.25">
      <c r="O244" s="3">
        <v>237</v>
      </c>
      <c r="P244" s="1" t="str">
        <f t="shared" si="3"/>
        <v>í</v>
      </c>
    </row>
    <row r="245" spans="15:16" x14ac:dyDescent="0.25">
      <c r="O245" s="3">
        <v>238</v>
      </c>
      <c r="P245" s="1" t="str">
        <f t="shared" si="3"/>
        <v>î</v>
      </c>
    </row>
    <row r="246" spans="15:16" x14ac:dyDescent="0.25">
      <c r="O246" s="3">
        <v>239</v>
      </c>
      <c r="P246" s="1" t="str">
        <f t="shared" si="3"/>
        <v>ï</v>
      </c>
    </row>
    <row r="247" spans="15:16" x14ac:dyDescent="0.25">
      <c r="O247" s="3">
        <v>240</v>
      </c>
      <c r="P247" s="1" t="str">
        <f t="shared" si="3"/>
        <v>ð</v>
      </c>
    </row>
    <row r="248" spans="15:16" x14ac:dyDescent="0.25">
      <c r="O248" s="3">
        <v>241</v>
      </c>
      <c r="P248" s="1" t="str">
        <f t="shared" si="3"/>
        <v>ñ</v>
      </c>
    </row>
    <row r="249" spans="15:16" x14ac:dyDescent="0.25">
      <c r="O249" s="3">
        <v>242</v>
      </c>
      <c r="P249" s="1" t="str">
        <f t="shared" si="3"/>
        <v>ò</v>
      </c>
    </row>
    <row r="250" spans="15:16" x14ac:dyDescent="0.25">
      <c r="O250" s="3">
        <v>243</v>
      </c>
      <c r="P250" s="1" t="str">
        <f t="shared" si="3"/>
        <v>ó</v>
      </c>
    </row>
    <row r="251" spans="15:16" x14ac:dyDescent="0.25">
      <c r="O251" s="3">
        <v>244</v>
      </c>
      <c r="P251" s="1" t="str">
        <f t="shared" si="3"/>
        <v>ô</v>
      </c>
    </row>
    <row r="252" spans="15:16" x14ac:dyDescent="0.25">
      <c r="O252" s="3">
        <v>245</v>
      </c>
      <c r="P252" s="1" t="str">
        <f t="shared" si="3"/>
        <v>õ</v>
      </c>
    </row>
    <row r="253" spans="15:16" x14ac:dyDescent="0.25">
      <c r="O253" s="3">
        <v>246</v>
      </c>
      <c r="P253" s="1" t="str">
        <f t="shared" si="3"/>
        <v>ö</v>
      </c>
    </row>
    <row r="254" spans="15:16" x14ac:dyDescent="0.25">
      <c r="O254" s="3">
        <v>247</v>
      </c>
      <c r="P254" s="1" t="str">
        <f t="shared" si="3"/>
        <v>÷</v>
      </c>
    </row>
    <row r="255" spans="15:16" x14ac:dyDescent="0.25">
      <c r="O255" s="3">
        <v>248</v>
      </c>
      <c r="P255" s="1" t="str">
        <f t="shared" si="3"/>
        <v>ø</v>
      </c>
    </row>
    <row r="256" spans="15:16" x14ac:dyDescent="0.25">
      <c r="O256" s="3">
        <v>249</v>
      </c>
      <c r="P256" s="1" t="str">
        <f t="shared" si="3"/>
        <v>ù</v>
      </c>
    </row>
    <row r="257" spans="15:16" x14ac:dyDescent="0.25">
      <c r="O257" s="3">
        <v>250</v>
      </c>
      <c r="P257" s="1" t="str">
        <f t="shared" si="3"/>
        <v>ú</v>
      </c>
    </row>
    <row r="258" spans="15:16" x14ac:dyDescent="0.25">
      <c r="O258" s="3">
        <v>251</v>
      </c>
      <c r="P258" s="1" t="str">
        <f t="shared" si="3"/>
        <v>û</v>
      </c>
    </row>
    <row r="259" spans="15:16" x14ac:dyDescent="0.25">
      <c r="O259" s="3">
        <v>252</v>
      </c>
      <c r="P259" s="1" t="str">
        <f t="shared" si="3"/>
        <v>ü</v>
      </c>
    </row>
    <row r="260" spans="15:16" x14ac:dyDescent="0.25">
      <c r="O260" s="3">
        <v>253</v>
      </c>
      <c r="P260" s="1" t="str">
        <f t="shared" si="3"/>
        <v>ý</v>
      </c>
    </row>
    <row r="261" spans="15:16" x14ac:dyDescent="0.25">
      <c r="O261" s="3">
        <v>254</v>
      </c>
      <c r="P261" s="1" t="str">
        <f t="shared" si="3"/>
        <v>þ</v>
      </c>
    </row>
    <row r="262" spans="15:16" x14ac:dyDescent="0.25">
      <c r="O262" s="3">
        <v>255</v>
      </c>
      <c r="P262" s="1" t="str">
        <f t="shared" si="3"/>
        <v>ÿ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Blad1</vt:lpstr>
      <vt:lpstr>Toelichting</vt:lpstr>
      <vt:lpstr>Hulp</vt:lpstr>
      <vt:lpstr>Datum</vt:lpstr>
      <vt:lpstr>Onderdeel</vt:lpstr>
      <vt:lpstr>Project</vt:lpstr>
      <vt:lpstr>Sorteerveld</vt:lpstr>
      <vt:lpstr>Versie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dcterms:created xsi:type="dcterms:W3CDTF">2020-01-02T11:36:09Z</dcterms:created>
  <dcterms:modified xsi:type="dcterms:W3CDTF">2020-03-05T21:45:00Z</dcterms:modified>
</cp:coreProperties>
</file>